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8975" windowHeight="991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'Лист1'!$A$1:$J$645</definedName>
  </definedNames>
  <calcPr fullCalcOnLoad="1"/>
</workbook>
</file>

<file path=xl/sharedStrings.xml><?xml version="1.0" encoding="utf-8"?>
<sst xmlns="http://schemas.openxmlformats.org/spreadsheetml/2006/main" count="2903" uniqueCount="1707">
  <si>
    <t xml:space="preserve">
 </t>
  </si>
  <si>
    <t>Адрес дома</t>
  </si>
  <si>
    <t>Общая площадь</t>
  </si>
  <si>
    <t>Кол-во прописанных</t>
  </si>
  <si>
    <t>Кол-во пост. пропиc.</t>
  </si>
  <si>
    <t>ЗАО "ЯРУ "ЖКХ" Ивняковское с. п.(Бекреневский сельсовет)</t>
  </si>
  <si>
    <t>Дорожаево д, д.2</t>
  </si>
  <si>
    <t>5</t>
  </si>
  <si>
    <t>Дорожаево д, д.44</t>
  </si>
  <si>
    <t>3</t>
  </si>
  <si>
    <t>1</t>
  </si>
  <si>
    <t>Молот ст, д.2</t>
  </si>
  <si>
    <t>23</t>
  </si>
  <si>
    <t>21</t>
  </si>
  <si>
    <t>Сарафоново с., д.12</t>
  </si>
  <si>
    <t>Сарафоново с., д.13</t>
  </si>
  <si>
    <t>11</t>
  </si>
  <si>
    <t>Сарафоново с., д.14</t>
  </si>
  <si>
    <t>8</t>
  </si>
  <si>
    <t>Сарафоново с., д.16</t>
  </si>
  <si>
    <t>91</t>
  </si>
  <si>
    <t>Сарафоново с., д.18</t>
  </si>
  <si>
    <t>14</t>
  </si>
  <si>
    <t>Сарафоново с., д.22</t>
  </si>
  <si>
    <t>9</t>
  </si>
  <si>
    <t>Сарафоново с., д.23</t>
  </si>
  <si>
    <t>2</t>
  </si>
  <si>
    <t>Сарафоново с., д.26</t>
  </si>
  <si>
    <t>15</t>
  </si>
  <si>
    <t>Сарафоново с., д.27</t>
  </si>
  <si>
    <t>26</t>
  </si>
  <si>
    <t>Сарафоново с., д.28</t>
  </si>
  <si>
    <t>20</t>
  </si>
  <si>
    <t>19</t>
  </si>
  <si>
    <t>Сарафоново с., д.29</t>
  </si>
  <si>
    <t>13</t>
  </si>
  <si>
    <t>Сарафоново с., д.30</t>
  </si>
  <si>
    <t>37</t>
  </si>
  <si>
    <t>36</t>
  </si>
  <si>
    <t>Сарафоново с., д.31</t>
  </si>
  <si>
    <t>29</t>
  </si>
  <si>
    <t>28</t>
  </si>
  <si>
    <t>Сарафоново с., д.32</t>
  </si>
  <si>
    <t>34</t>
  </si>
  <si>
    <t>Сарафоново с., д.33</t>
  </si>
  <si>
    <t>53</t>
  </si>
  <si>
    <t>52</t>
  </si>
  <si>
    <t>Сарафоново с., д.34</t>
  </si>
  <si>
    <t>79</t>
  </si>
  <si>
    <t>76</t>
  </si>
  <si>
    <t>Сарафоново с., д.35</t>
  </si>
  <si>
    <t>80</t>
  </si>
  <si>
    <t>Сарафоново с., д.36</t>
  </si>
  <si>
    <t>107</t>
  </si>
  <si>
    <t>105</t>
  </si>
  <si>
    <t>Сарафоново с., д.38</t>
  </si>
  <si>
    <t>18</t>
  </si>
  <si>
    <t>Сарафоново с., д.40</t>
  </si>
  <si>
    <t>17</t>
  </si>
  <si>
    <t>Сарафоново с., д.45</t>
  </si>
  <si>
    <t>Сарафоново с., д.46</t>
  </si>
  <si>
    <t>119</t>
  </si>
  <si>
    <t>118</t>
  </si>
  <si>
    <t>Сарафоново с., д.48</t>
  </si>
  <si>
    <t>58</t>
  </si>
  <si>
    <t>57</t>
  </si>
  <si>
    <t>Сарафоново с., д.51</t>
  </si>
  <si>
    <t>32</t>
  </si>
  <si>
    <t>Сарафоново с., д.6</t>
  </si>
  <si>
    <t>7</t>
  </si>
  <si>
    <t>Сарафоново с., д.7</t>
  </si>
  <si>
    <t>4</t>
  </si>
  <si>
    <t>Спасское с, д.15</t>
  </si>
  <si>
    <t>Спасское с, д.16</t>
  </si>
  <si>
    <t>Спасское с, д.23</t>
  </si>
  <si>
    <t>Спасское с, д.24</t>
  </si>
  <si>
    <t>Спасское с, д.27</t>
  </si>
  <si>
    <t>Спасское с, д.4</t>
  </si>
  <si>
    <t>Спасское с, д.6</t>
  </si>
  <si>
    <t>Спасское с, д.8</t>
  </si>
  <si>
    <t>41,4</t>
  </si>
  <si>
    <t>Спасское с, д.9</t>
  </si>
  <si>
    <t>10</t>
  </si>
  <si>
    <t>Тенино ст, д.1</t>
  </si>
  <si>
    <t>Тенино ст, д.11</t>
  </si>
  <si>
    <t>Тенино ст, д.3</t>
  </si>
  <si>
    <t>Тенино ст, д.5</t>
  </si>
  <si>
    <t>39,4</t>
  </si>
  <si>
    <t>ЗАО "ЯРУ "ЖКХ" Ивняковское с. п.(Ивняковский сельсовет)</t>
  </si>
  <si>
    <t>Ивняки п,Новоселов ул, д.1</t>
  </si>
  <si>
    <t>1587,2</t>
  </si>
  <si>
    <t>6</t>
  </si>
  <si>
    <t>Ивняки п,Новоселов ул, д.2</t>
  </si>
  <si>
    <t>1586,8</t>
  </si>
  <si>
    <t>Карачиха п,Садовая ул, д.1</t>
  </si>
  <si>
    <t>12</t>
  </si>
  <si>
    <t>Карачиха п,Садовая ул, д.10</t>
  </si>
  <si>
    <t>31</t>
  </si>
  <si>
    <t>Карачиха п,Садовая ул, д.11</t>
  </si>
  <si>
    <t>55</t>
  </si>
  <si>
    <t>Карачиха п,Садовая ул, д.12</t>
  </si>
  <si>
    <t>22</t>
  </si>
  <si>
    <t>Карачиха п,Садовая ул, д.12а</t>
  </si>
  <si>
    <t>71</t>
  </si>
  <si>
    <t>70</t>
  </si>
  <si>
    <t>Карачиха п,Садовая ул, д.13</t>
  </si>
  <si>
    <t>24</t>
  </si>
  <si>
    <t>Карачиха п,Садовая ул, д.14</t>
  </si>
  <si>
    <t>Ф-18</t>
  </si>
  <si>
    <t>Карачиха п,Садовая ул, д.15</t>
  </si>
  <si>
    <t>Карачиха п,Садовая ул, д.16</t>
  </si>
  <si>
    <t>27</t>
  </si>
  <si>
    <t>Карачиха п,Садовая ул, д.17</t>
  </si>
  <si>
    <t>Карачиха п,Садовая ул, д.18</t>
  </si>
  <si>
    <t>Карачиха п,Садовая ул, д.19</t>
  </si>
  <si>
    <t>Карачиха п,Садовая ул, д.1а</t>
  </si>
  <si>
    <t>864,7</t>
  </si>
  <si>
    <t>50</t>
  </si>
  <si>
    <t>49</t>
  </si>
  <si>
    <t>Карачиха п,Садовая ул, д.2</t>
  </si>
  <si>
    <t>Карачиха п,Садовая ул, д.20</t>
  </si>
  <si>
    <t>Карачиха п,Садовая ул, д.21</t>
  </si>
  <si>
    <t>Карачиха п,Садовая ул, д.22</t>
  </si>
  <si>
    <t>Карачиха п,Садовая ул, д.23</t>
  </si>
  <si>
    <t>129</t>
  </si>
  <si>
    <t>Карачиха п,Садовая ул, д.24</t>
  </si>
  <si>
    <t>117</t>
  </si>
  <si>
    <t>Карачиха п,Садовая ул, д.3</t>
  </si>
  <si>
    <t>Карачиха п,Садовая ул, д.4</t>
  </si>
  <si>
    <t>Карачиха п,Садовая ул, д.5</t>
  </si>
  <si>
    <t>Карачиха п,Садовая ул, д.7</t>
  </si>
  <si>
    <t>Карачиха п,Садовая ул, д.7а</t>
  </si>
  <si>
    <t>87</t>
  </si>
  <si>
    <t>85</t>
  </si>
  <si>
    <t>Карачиха п,Садовая ул, д.9</t>
  </si>
  <si>
    <t>30</t>
  </si>
  <si>
    <t>ЗАО "ЯРУ "ЖКХ" Карабихское с. п. (Карабихский сельсовет)</t>
  </si>
  <si>
    <t>Белкино д, д.1</t>
  </si>
  <si>
    <t>51</t>
  </si>
  <si>
    <t>Белкино д, д.2</t>
  </si>
  <si>
    <t>Белкино д, д.3</t>
  </si>
  <si>
    <t>Василево д, д.15</t>
  </si>
  <si>
    <t>Дубки п,Гагарина ул, д.1</t>
  </si>
  <si>
    <t>Дубки п,Гагарина ул, д.12</t>
  </si>
  <si>
    <t>Дубки п,Гагарина ул, д.16</t>
  </si>
  <si>
    <t/>
  </si>
  <si>
    <t>Дубки п,Гагарина ул, д.2а</t>
  </si>
  <si>
    <t>65</t>
  </si>
  <si>
    <t>64</t>
  </si>
  <si>
    <t>Дубки п,Гагарина ул, д.3</t>
  </si>
  <si>
    <t>Дубки п,Гагарина ул, д.4</t>
  </si>
  <si>
    <t>Дубки п,Гагарина ул, д.5</t>
  </si>
  <si>
    <t>Дубки п,Ленина ул, д.10</t>
  </si>
  <si>
    <t>Дубки п,Ленина ул, д.11</t>
  </si>
  <si>
    <t>Дубки п,Ленина ул, д.17</t>
  </si>
  <si>
    <t>124</t>
  </si>
  <si>
    <t>Дубки п,Ленина ул, д.18</t>
  </si>
  <si>
    <t>Дубки п,Ленина ул, д.19</t>
  </si>
  <si>
    <t>150</t>
  </si>
  <si>
    <t>149</t>
  </si>
  <si>
    <t>Дубки п,Ленина ул, д.20</t>
  </si>
  <si>
    <t>Дубки п,Некрасова ул, д.10</t>
  </si>
  <si>
    <t>463,4</t>
  </si>
  <si>
    <t>25</t>
  </si>
  <si>
    <t>Дубки п,Некрасова ул, д.2/14</t>
  </si>
  <si>
    <t>Дубки п,Некрасова ул, д.4</t>
  </si>
  <si>
    <t>35</t>
  </si>
  <si>
    <t>Дубки п,Некрасова ул, д.7/12</t>
  </si>
  <si>
    <t>16</t>
  </si>
  <si>
    <t>Дубки п,Некрасова ул, д.8</t>
  </si>
  <si>
    <t>Дубки п,Огородная ул, д.1</t>
  </si>
  <si>
    <t>45</t>
  </si>
  <si>
    <t>43</t>
  </si>
  <si>
    <t>Дубки п,Огородная ул, д.20</t>
  </si>
  <si>
    <t>47</t>
  </si>
  <si>
    <t>Дубки п,Огородная ул, д.3</t>
  </si>
  <si>
    <t>Дубки п,Огородная ул, д.5</t>
  </si>
  <si>
    <t>Дубки п,Огородная ул, д.9</t>
  </si>
  <si>
    <t>63</t>
  </si>
  <si>
    <t>62</t>
  </si>
  <si>
    <t>Дубки п,Октябрьская ул, д.1</t>
  </si>
  <si>
    <t>Дубки п,Октябрьская ул, д.11</t>
  </si>
  <si>
    <t>Дубки п,Октябрьская ул, д.14</t>
  </si>
  <si>
    <t>Дубки п,Октябрьская ул, д.2</t>
  </si>
  <si>
    <t>Дубки п,Октябрьская ул, д.3</t>
  </si>
  <si>
    <t>Дубки п,Октябрьская ул, д.4</t>
  </si>
  <si>
    <t>Дубки п,Октябрьская ул, д.5</t>
  </si>
  <si>
    <t>Дубки п,Октябрьская ул, д.7</t>
  </si>
  <si>
    <t>Дубки п,Октябрьская ул, д.9</t>
  </si>
  <si>
    <t>Дубки п,Спортивная ул, д.1/16</t>
  </si>
  <si>
    <t>Дубки п,Спортивная ул, д.11</t>
  </si>
  <si>
    <t>Дубки п,Спортивная ул, д.13/9</t>
  </si>
  <si>
    <t>44</t>
  </si>
  <si>
    <t>Дубки п,Спортивная ул, д.2</t>
  </si>
  <si>
    <t>351</t>
  </si>
  <si>
    <t>Дубки п,Спортивная ул, д.3</t>
  </si>
  <si>
    <t>Дубки п,Спортивная ул, д.5</t>
  </si>
  <si>
    <t>Дубки п,Спортивная ул, д.7</t>
  </si>
  <si>
    <t>42</t>
  </si>
  <si>
    <t>39</t>
  </si>
  <si>
    <t>Дубки п,Строителей ул, д.1</t>
  </si>
  <si>
    <t>Дубки п,Строителей ул, д.10</t>
  </si>
  <si>
    <t>38</t>
  </si>
  <si>
    <t>Дубки п,Строителей ул, д.2</t>
  </si>
  <si>
    <t>Дубки п,Строителей ул, д.3</t>
  </si>
  <si>
    <t>Дубки п,Строителей ул, д.4</t>
  </si>
  <si>
    <t>41</t>
  </si>
  <si>
    <t>Дубки п,Строителей ул, д.5</t>
  </si>
  <si>
    <t>Дубки п,Строителей ул, д.6</t>
  </si>
  <si>
    <t>Дубки п,Строителей ул, д.7</t>
  </si>
  <si>
    <t>Дубки п,Строителей ул, д.8</t>
  </si>
  <si>
    <t>46</t>
  </si>
  <si>
    <t>Дубки п,Строителей ул, д.9</t>
  </si>
  <si>
    <t>836,7</t>
  </si>
  <si>
    <t>Дубки п,Труда ул, д.1</t>
  </si>
  <si>
    <t>203</t>
  </si>
  <si>
    <t>201</t>
  </si>
  <si>
    <t>Дубки п,Труда ул, д.2</t>
  </si>
  <si>
    <t>143</t>
  </si>
  <si>
    <t>137</t>
  </si>
  <si>
    <t>Дубки п,Труда ул, д.3</t>
  </si>
  <si>
    <t>148</t>
  </si>
  <si>
    <t>146</t>
  </si>
  <si>
    <t>Дубки п,Школьная ул, д.10</t>
  </si>
  <si>
    <t>Дубки п,Школьная ул, д.11</t>
  </si>
  <si>
    <t>Дубки п,Школьная ул, д.12</t>
  </si>
  <si>
    <t>48</t>
  </si>
  <si>
    <t>Дубки п,Школьная ул, д.13</t>
  </si>
  <si>
    <t>159</t>
  </si>
  <si>
    <t>156</t>
  </si>
  <si>
    <t>Дубки п,Школьная ул, д.14</t>
  </si>
  <si>
    <t>970,1</t>
  </si>
  <si>
    <t>Дубки п,Школьная ул, д.15</t>
  </si>
  <si>
    <t>69</t>
  </si>
  <si>
    <t>68</t>
  </si>
  <si>
    <t>Дубки п,Школьная ул, д.16</t>
  </si>
  <si>
    <t>Дубки п,Школьная ул, д.17</t>
  </si>
  <si>
    <t>Дубки п,Школьная ул, д.18</t>
  </si>
  <si>
    <t>Дубки п,Школьная ул, д.19</t>
  </si>
  <si>
    <t>67</t>
  </si>
  <si>
    <t>66</t>
  </si>
  <si>
    <t>Дубки п,Школьная ул, д.2</t>
  </si>
  <si>
    <t>Дубки п,Школьная ул, д.20</t>
  </si>
  <si>
    <t>Дубки п,Школьная ул, д.21</t>
  </si>
  <si>
    <t>81</t>
  </si>
  <si>
    <t>73</t>
  </si>
  <si>
    <t>Дубки п,Школьная ул, д.4</t>
  </si>
  <si>
    <t>Дубки п,Школьная ул, д.6</t>
  </si>
  <si>
    <t>Дубки п,Школьная ул, д.8</t>
  </si>
  <si>
    <t>33</t>
  </si>
  <si>
    <t>Ершово д, д.1а</t>
  </si>
  <si>
    <t>Карабиха д,Больничный городок, д.1</t>
  </si>
  <si>
    <t>Карабиха д,Больничный городок, д.2</t>
  </si>
  <si>
    <t>Карабиха д,Больничный городок, д.5</t>
  </si>
  <si>
    <t>Карабиха д,Больничный городок, д.6</t>
  </si>
  <si>
    <t>Карабиха д,Больничный городок, д.7</t>
  </si>
  <si>
    <t>Карабиха д,Школьная ул, д.1</t>
  </si>
  <si>
    <t>Карабиха д,Школьная ул, д.2</t>
  </si>
  <si>
    <t>Карабиха д,Школьная ул, д.5</t>
  </si>
  <si>
    <t>Карабиха д,Школьная ул, д.6</t>
  </si>
  <si>
    <t>Карабиха д,Юбилейная ул, д.1</t>
  </si>
  <si>
    <t>Карабиха д,Юбилейная ул, д.2</t>
  </si>
  <si>
    <t>Карабиха д,Юбилейная ул, д.3</t>
  </si>
  <si>
    <t>Карабиха д,Юбилейная ул, д.4</t>
  </si>
  <si>
    <t>Карабиха д,Юбилейная ул, д.5</t>
  </si>
  <si>
    <t>Карабиха д,Юбилейная ул, д.5а</t>
  </si>
  <si>
    <t>Карабиха д,Юбилейная ул, д.6</t>
  </si>
  <si>
    <t>Кормилицино д,Лесная ул, д.12</t>
  </si>
  <si>
    <t>Кормилицино д,Лесная ул, д.22</t>
  </si>
  <si>
    <t>Кормилицино д,Лесная ул, д.24</t>
  </si>
  <si>
    <t>Кормилицино д,Лесная ул, д.26</t>
  </si>
  <si>
    <t>Кормилицино д,Лесная ул, д.28</t>
  </si>
  <si>
    <t>Пансионат Ярославль п,Набережная ул, д.46</t>
  </si>
  <si>
    <t>131</t>
  </si>
  <si>
    <t>128</t>
  </si>
  <si>
    <t>Пансионат Ярославль п,Набережная ул, д.47</t>
  </si>
  <si>
    <t>94</t>
  </si>
  <si>
    <t>92</t>
  </si>
  <si>
    <t>Речной п,Заводская ул, д.1а</t>
  </si>
  <si>
    <t>Речной п,Заводская ул, д.2</t>
  </si>
  <si>
    <t>Речной п,Заводская ул, д.3</t>
  </si>
  <si>
    <t>Речной п,Заводская ул, д.4</t>
  </si>
  <si>
    <t>Речной п,Заводская ул, д.7</t>
  </si>
  <si>
    <t>Речной п,Заводская ул, д.7а</t>
  </si>
  <si>
    <t>Речной п,Заводская ул, д.9</t>
  </si>
  <si>
    <t>Речной п,Некрасова ул, д.3</t>
  </si>
  <si>
    <t>Речной п,Овражная ул, д.1</t>
  </si>
  <si>
    <t>Речной п,Овражная ул, д.16а</t>
  </si>
  <si>
    <t>Речной п,Овражная ул, д.19</t>
  </si>
  <si>
    <t>Речной п,Овражная ул, д.20</t>
  </si>
  <si>
    <t>Речной п,Полевая ул, д.1</t>
  </si>
  <si>
    <t>Речной п,Полевая ул, д.2</t>
  </si>
  <si>
    <t>Речной п,Полевая ул, д.3</t>
  </si>
  <si>
    <t>Речной п,Полевая ул, д.4</t>
  </si>
  <si>
    <t>Речной п,Полевая ул, д.5</t>
  </si>
  <si>
    <t>Речной п,Садовая ул, д.22</t>
  </si>
  <si>
    <t>ЗАО "ЯРУ "ЖКХ" г.п. Красные Ткачи</t>
  </si>
  <si>
    <t>Красные Ткачи р.п.,8 Марта ул, д.2</t>
  </si>
  <si>
    <t>56,6</t>
  </si>
  <si>
    <t>Красные Ткачи р.п.,Зеленая ул, д.10</t>
  </si>
  <si>
    <t>88,2</t>
  </si>
  <si>
    <t>Красные Ткачи р.п.,Зеленая ул, д.9</t>
  </si>
  <si>
    <t>183,1</t>
  </si>
  <si>
    <t>Красные Ткачи р.п.,Калинина ул, д.1а</t>
  </si>
  <si>
    <t>Красные Ткачи р.п.,Конькова ул, д.7</t>
  </si>
  <si>
    <t>42,8</t>
  </si>
  <si>
    <t>Красные Ткачи р.п.,Красная ул, д.19</t>
  </si>
  <si>
    <t>120</t>
  </si>
  <si>
    <t>Красные Ткачи р.п.,Красный Бор ул, д.3</t>
  </si>
  <si>
    <t>106,8</t>
  </si>
  <si>
    <t>Красные Ткачи р.п.,Московская ул, д.1</t>
  </si>
  <si>
    <t>407,6</t>
  </si>
  <si>
    <t>Красные Ткачи р.п.,Московская ул, д.14</t>
  </si>
  <si>
    <t>382,6</t>
  </si>
  <si>
    <t>Красные Ткачи р.п.,Московская ул, д.16</t>
  </si>
  <si>
    <t>660,9</t>
  </si>
  <si>
    <t>Красные Ткачи р.п.,Московская ул, д.2</t>
  </si>
  <si>
    <t>404,3</t>
  </si>
  <si>
    <t>Красные Ткачи р.п.,Московская ул, д.4</t>
  </si>
  <si>
    <t>125,7</t>
  </si>
  <si>
    <t>Красные Ткачи р.п.,Московская ул, д.6</t>
  </si>
  <si>
    <t>96,1</t>
  </si>
  <si>
    <t>Красные Ткачи р.п.,Московская ул, д.8</t>
  </si>
  <si>
    <t>96,4</t>
  </si>
  <si>
    <t>Красные Ткачи р.п.,Октябрьская Б. ул, д.13</t>
  </si>
  <si>
    <t>3266,2</t>
  </si>
  <si>
    <t>180</t>
  </si>
  <si>
    <t>176</t>
  </si>
  <si>
    <t>Красные Ткачи р.п.,Октябрьская Б. ул, д.15</t>
  </si>
  <si>
    <t>4586,1</t>
  </si>
  <si>
    <t>240</t>
  </si>
  <si>
    <t>234</t>
  </si>
  <si>
    <t>Красные Ткачи р.п.,Октябрьская Б. ул, д.1а</t>
  </si>
  <si>
    <t>738,6</t>
  </si>
  <si>
    <t>Красные Ткачи р.п.,Октябрьская Б. ул, д.21</t>
  </si>
  <si>
    <t>177,6</t>
  </si>
  <si>
    <t>Красные Ткачи р.п.,Октябрьская Б. ул, д.24а</t>
  </si>
  <si>
    <t>389,4</t>
  </si>
  <si>
    <t>Красные Ткачи р.п.,Октябрьская Б. ул, д.25</t>
  </si>
  <si>
    <t>6252,2</t>
  </si>
  <si>
    <t>300</t>
  </si>
  <si>
    <t>299</t>
  </si>
  <si>
    <t>Красные Ткачи р.п.,Октябрьская Б. ул, д.26</t>
  </si>
  <si>
    <t>356,6</t>
  </si>
  <si>
    <t>Красные Ткачи р.п.,Октябрьская Б. ул, д.27</t>
  </si>
  <si>
    <t>386,1</t>
  </si>
  <si>
    <t>Красные Ткачи р.п.,Октябрьская Б. ул, д.28</t>
  </si>
  <si>
    <t>667,1</t>
  </si>
  <si>
    <t>Красные Ткачи р.п.,Октябрьская Б. ул, д.9</t>
  </si>
  <si>
    <t>4217,9</t>
  </si>
  <si>
    <t>200</t>
  </si>
  <si>
    <t>192</t>
  </si>
  <si>
    <t>Красные Ткачи р.п.,Октябрьский пер, д.1</t>
  </si>
  <si>
    <t>510,3</t>
  </si>
  <si>
    <t>Красные Ткачи р.п.,Октябрьский пер, д.2</t>
  </si>
  <si>
    <t>1307,7</t>
  </si>
  <si>
    <t>75</t>
  </si>
  <si>
    <t>Красные Ткачи р.п.,Октябрьский пер, д.4</t>
  </si>
  <si>
    <t>287</t>
  </si>
  <si>
    <t>Красные Ткачи р.п.,Парковый пер, д.1</t>
  </si>
  <si>
    <t>2783,9</t>
  </si>
  <si>
    <t>123</t>
  </si>
  <si>
    <t>Красные Ткачи р.п.,Парковый пер, д.2</t>
  </si>
  <si>
    <t>2779,67</t>
  </si>
  <si>
    <t>Красные Ткачи р.п.,Пушкина ул, д.10</t>
  </si>
  <si>
    <t>66,9</t>
  </si>
  <si>
    <t>Красные Ткачи р.п.,Пушкина ул, д.10а</t>
  </si>
  <si>
    <t>1114,7</t>
  </si>
  <si>
    <t>Красные Ткачи р.п.,Пушкина ул, д.11</t>
  </si>
  <si>
    <t>1120,9</t>
  </si>
  <si>
    <t>60</t>
  </si>
  <si>
    <t>Красные Ткачи р.п.,Пушкина ул, д.15</t>
  </si>
  <si>
    <t>198,6</t>
  </si>
  <si>
    <t>Красные Ткачи р.п.,Пушкина ул, д.18</t>
  </si>
  <si>
    <t>713,9</t>
  </si>
  <si>
    <t>Красные Ткачи р.п.,Пушкина ул, д.20</t>
  </si>
  <si>
    <t>Красные Ткачи р.п.,Пушкина ул, д.22</t>
  </si>
  <si>
    <t>721,7</t>
  </si>
  <si>
    <t>Красные Ткачи р.п.,Пушкина ул, д.24</t>
  </si>
  <si>
    <t>463</t>
  </si>
  <si>
    <t>Красные Ткачи р.п.,Пушкина ул, д.26</t>
  </si>
  <si>
    <t>462,5</t>
  </si>
  <si>
    <t>Красные Ткачи р.п.,Пушкина ул, д.28</t>
  </si>
  <si>
    <t>476,2</t>
  </si>
  <si>
    <t>Красные Ткачи р.п.,Пушкина ул, д.29</t>
  </si>
  <si>
    <t>126,4</t>
  </si>
  <si>
    <t>Красные Ткачи р.п.,Пушкина ул, д.34</t>
  </si>
  <si>
    <t>Красные Ткачи р.п.,Пушкина ул, д.35</t>
  </si>
  <si>
    <t>136,7</t>
  </si>
  <si>
    <t>Красные Ткачи р.п.,Пушкина ул, д.4</t>
  </si>
  <si>
    <t>401,3</t>
  </si>
  <si>
    <t>Красные Ткачи р.п.,Пушкина ул, д.5</t>
  </si>
  <si>
    <t>559,18</t>
  </si>
  <si>
    <t>Красные Ткачи р.п.,Пушкина ул, д.6</t>
  </si>
  <si>
    <t>481,2</t>
  </si>
  <si>
    <t>Красные Ткачи р.п.,Пушкина ул, д.7</t>
  </si>
  <si>
    <t>276,3</t>
  </si>
  <si>
    <t>Красные Ткачи р.п.,Пушкина ул, д.8</t>
  </si>
  <si>
    <t>732,5</t>
  </si>
  <si>
    <t>Красные Ткачи р.п.,Пушкина ул, д.9</t>
  </si>
  <si>
    <t>720</t>
  </si>
  <si>
    <t>Красные Ткачи р.п.,Садовый пер, д.12</t>
  </si>
  <si>
    <t>566,1</t>
  </si>
  <si>
    <t>Красные Ткачи р.п.,Садовый пер, д.13</t>
  </si>
  <si>
    <t>560,5</t>
  </si>
  <si>
    <t>Красные Ткачи р.п.,Садовый пер, д.14</t>
  </si>
  <si>
    <t>100,2</t>
  </si>
  <si>
    <t>Красные Ткачи р.п.,Текстильщиков ул, д.11</t>
  </si>
  <si>
    <t>151</t>
  </si>
  <si>
    <t>Красные Ткачи р.п.,Текстильщиков ул, д.14</t>
  </si>
  <si>
    <t>507,3</t>
  </si>
  <si>
    <t>Красные Ткачи р.п.,Текстильщиков ул, д.2</t>
  </si>
  <si>
    <t>316,4</t>
  </si>
  <si>
    <t>Красные Ткачи р.п.,Текстильщиков ул, д.6</t>
  </si>
  <si>
    <t>339,8</t>
  </si>
  <si>
    <t>Красные Ткачи р.п.,Текстильщиков ул, д.7</t>
  </si>
  <si>
    <t>546,1</t>
  </si>
  <si>
    <t>Красные Ткачи р.п.,Текстильщиков ул, д.9</t>
  </si>
  <si>
    <t>461,2</t>
  </si>
  <si>
    <t>ЗАО "ЯРУ "ЖКХ" Курбское с.п. (Курбский с/с)</t>
  </si>
  <si>
    <t>Голенцево д, д.8</t>
  </si>
  <si>
    <t>Дегтево c, д.10</t>
  </si>
  <si>
    <t>52,6</t>
  </si>
  <si>
    <t>Дегтево c, д.22</t>
  </si>
  <si>
    <t>89,8</t>
  </si>
  <si>
    <t>Дегтево c, д.6</t>
  </si>
  <si>
    <t>40,6</t>
  </si>
  <si>
    <t>Иванищево д,Молодежная ул, д.1</t>
  </si>
  <si>
    <t>133,9</t>
  </si>
  <si>
    <t>Иванищево д,Молодежная ул, д.10</t>
  </si>
  <si>
    <t>135,5</t>
  </si>
  <si>
    <t>Иванищево д,Молодежная ул, д.1а</t>
  </si>
  <si>
    <t>82,4</t>
  </si>
  <si>
    <t>Иванищево д,Молодежная ул, д.4</t>
  </si>
  <si>
    <t>135,6</t>
  </si>
  <si>
    <t>Иванищево д,Молодежная ул, д.5</t>
  </si>
  <si>
    <t>138,2</t>
  </si>
  <si>
    <t>Иванищево д,Молодежная ул, д.6</t>
  </si>
  <si>
    <t>Иванищево д,Молодежная ул, д.7</t>
  </si>
  <si>
    <t>133,3</t>
  </si>
  <si>
    <t>Иванищево д,Школьная ул, д.1</t>
  </si>
  <si>
    <t>Иванищево д,Школьная ул, д.13</t>
  </si>
  <si>
    <t>134,9</t>
  </si>
  <si>
    <t>Иванищево д,Школьная ул, д.2</t>
  </si>
  <si>
    <t>126,5</t>
  </si>
  <si>
    <t>Иванищево д,Школьная ул, д.3</t>
  </si>
  <si>
    <t>119,4</t>
  </si>
  <si>
    <t>Иванищево д,Школьная ул, д.6</t>
  </si>
  <si>
    <t>136,3</t>
  </si>
  <si>
    <t>Иванищево д,Юбилейная ул, д.1</t>
  </si>
  <si>
    <t>1297,8</t>
  </si>
  <si>
    <t>Иванищево д,Юбилейная ул, д.2</t>
  </si>
  <si>
    <t>1298,4</t>
  </si>
  <si>
    <t>Иванищево д,Юбилейная ул, д.3</t>
  </si>
  <si>
    <t>1287,3</t>
  </si>
  <si>
    <t>Иванищево д,Юбилейная ул, д.4</t>
  </si>
  <si>
    <t>1288,9</t>
  </si>
  <si>
    <t>Иванищево д,Юбилейная ул, д.5</t>
  </si>
  <si>
    <t>472,17</t>
  </si>
  <si>
    <t>Иванищево д,Юбилейная ул, д.6</t>
  </si>
  <si>
    <t>345,8</t>
  </si>
  <si>
    <t>Иванищево д,Ярославская ул, д.10</t>
  </si>
  <si>
    <t>138,3</t>
  </si>
  <si>
    <t>Иванищево д,Ярославская ул, д.2</t>
  </si>
  <si>
    <t>134,3</t>
  </si>
  <si>
    <t>Иванищево д,Ярославская ул, д.3</t>
  </si>
  <si>
    <t>Иванищево д,Ярославская ул, д.4</t>
  </si>
  <si>
    <t>133,8</t>
  </si>
  <si>
    <t>Иванищево д,Ярославская ул, д.6</t>
  </si>
  <si>
    <t>136</t>
  </si>
  <si>
    <t>Иванищево д,Ярославская ул, д.7</t>
  </si>
  <si>
    <t>140,1</t>
  </si>
  <si>
    <t>Иванищево д,Ярославская ул, д.8</t>
  </si>
  <si>
    <t>134,1</t>
  </si>
  <si>
    <t>Иванищево д,Ярославская ул, д.9</t>
  </si>
  <si>
    <t>Курба с,Молодежная ул, д.1</t>
  </si>
  <si>
    <t>215,1</t>
  </si>
  <si>
    <t>Курба с,Молодежная ул, д.2</t>
  </si>
  <si>
    <t>210</t>
  </si>
  <si>
    <t>Курба с,Почтовая ул, д.1а</t>
  </si>
  <si>
    <t>58,9</t>
  </si>
  <si>
    <t>Курба с,Почтовая ул, д.6</t>
  </si>
  <si>
    <t>105,4</t>
  </si>
  <si>
    <t>Курба с,Советская ул, д.17</t>
  </si>
  <si>
    <t>25,9</t>
  </si>
  <si>
    <t>Курба с,Советская ул, д.4</t>
  </si>
  <si>
    <t>163,5</t>
  </si>
  <si>
    <t>Курба с,Школьная ул, д.10</t>
  </si>
  <si>
    <t>564,7</t>
  </si>
  <si>
    <t>Курба с,Школьная ул, д.11</t>
  </si>
  <si>
    <t>833,7</t>
  </si>
  <si>
    <t>Курба с,Школьная ул, д.12</t>
  </si>
  <si>
    <t>826</t>
  </si>
  <si>
    <t>Курба с,Школьная ул, д.13</t>
  </si>
  <si>
    <t>564,4</t>
  </si>
  <si>
    <t>Курба с,Школьная ул, д.2</t>
  </si>
  <si>
    <t>529,8</t>
  </si>
  <si>
    <t>Курба с,Школьная ул, д.3</t>
  </si>
  <si>
    <t>162,3</t>
  </si>
  <si>
    <t>Курба с,Школьная ул, д.4</t>
  </si>
  <si>
    <t>389,7</t>
  </si>
  <si>
    <t>Курба с,Школьная ул, д.5</t>
  </si>
  <si>
    <t>387,2</t>
  </si>
  <si>
    <t>Курба с,Школьная ул, д.6</t>
  </si>
  <si>
    <t>457,1</t>
  </si>
  <si>
    <t>Курба с,Школьная ул, д.7</t>
  </si>
  <si>
    <t>533,9</t>
  </si>
  <si>
    <t>Курба с,Школьная ул, д.8</t>
  </si>
  <si>
    <t>552,7</t>
  </si>
  <si>
    <t>Курба с,Школьная ул, д.9</t>
  </si>
  <si>
    <t>570,3</t>
  </si>
  <si>
    <t>Курба с,Юбилейная ул, д.10</t>
  </si>
  <si>
    <t>845,3</t>
  </si>
  <si>
    <t>Курба с,Юбилейная ул, д.11</t>
  </si>
  <si>
    <t>838,7</t>
  </si>
  <si>
    <t>Курба с,Юбилейная ул, д.12</t>
  </si>
  <si>
    <t>837</t>
  </si>
  <si>
    <t>Курба с,Юбилейная ул, д.13</t>
  </si>
  <si>
    <t>841,8</t>
  </si>
  <si>
    <t>54</t>
  </si>
  <si>
    <t>Курба с,Юбилейная ул, д.14</t>
  </si>
  <si>
    <t>846,6</t>
  </si>
  <si>
    <t>Курба с,Юбилейная ул, д.15</t>
  </si>
  <si>
    <t>1289,6</t>
  </si>
  <si>
    <t>82</t>
  </si>
  <si>
    <t>Курба с,Юбилейная ул, д.16</t>
  </si>
  <si>
    <t>1284,9</t>
  </si>
  <si>
    <t>Курба с,Юбилейная ул, д.17</t>
  </si>
  <si>
    <t>1281,9</t>
  </si>
  <si>
    <t>89</t>
  </si>
  <si>
    <t>86</t>
  </si>
  <si>
    <t>Курба с,Юбилейная ул, д.4</t>
  </si>
  <si>
    <t>41,5</t>
  </si>
  <si>
    <t>Курба с,Ярославская ул, д.16</t>
  </si>
  <si>
    <t>91,4</t>
  </si>
  <si>
    <t>Курба с,Ярославская ул, д.25</t>
  </si>
  <si>
    <t>43,2</t>
  </si>
  <si>
    <t>Курба с,Ярославская ул, д.45</t>
  </si>
  <si>
    <t>Курба с,Ярославская ул, д.63</t>
  </si>
  <si>
    <t>221,5</t>
  </si>
  <si>
    <t>Ширинье с,Ветеранов ул, д.19</t>
  </si>
  <si>
    <t>74,6</t>
  </si>
  <si>
    <t>Ширинье с,Ветеранов ул, д.25</t>
  </si>
  <si>
    <t>42,4</t>
  </si>
  <si>
    <t>Ширинье с,Ветеранов ул, д.4</t>
  </si>
  <si>
    <t xml:space="preserve"> </t>
  </si>
  <si>
    <t>Ширинье с,Мира ул, д.3</t>
  </si>
  <si>
    <t>Ширинье с,Мира ул, д.5</t>
  </si>
  <si>
    <t>602,5</t>
  </si>
  <si>
    <t>Ширинье с,Мира ул, д.5а</t>
  </si>
  <si>
    <t>153,2</t>
  </si>
  <si>
    <t>Ширинье с,Мира ул, д.7</t>
  </si>
  <si>
    <t>123,2</t>
  </si>
  <si>
    <t>Ширинье с,Молодежная ул, д.3</t>
  </si>
  <si>
    <t>840,7</t>
  </si>
  <si>
    <t>Ширинье с,Молодежная ул, д.4</t>
  </si>
  <si>
    <t>840,3</t>
  </si>
  <si>
    <t>Ширинье с,Речная ул, д.1</t>
  </si>
  <si>
    <t>122,9</t>
  </si>
  <si>
    <t>Ширинье с,Речная ул, д.11</t>
  </si>
  <si>
    <t>137,8</t>
  </si>
  <si>
    <t>Ширинье с,Речная ул, д.5</t>
  </si>
  <si>
    <t>141,5</t>
  </si>
  <si>
    <t>Ширинье с,Школьная ул, д.4</t>
  </si>
  <si>
    <t>Ширинье с,Юбилейная ул, д.1</t>
  </si>
  <si>
    <t>137,3</t>
  </si>
  <si>
    <t>Ширинье с,Юбилейная ул, д.10</t>
  </si>
  <si>
    <t>166,7</t>
  </si>
  <si>
    <t>Ширинье с,Юбилейная ул, д.11</t>
  </si>
  <si>
    <t>153,29</t>
  </si>
  <si>
    <t>Ширинье с,Юбилейная ул, д.3</t>
  </si>
  <si>
    <t>Ширинье с,Юбилейная ул, д.5</t>
  </si>
  <si>
    <t>138,4</t>
  </si>
  <si>
    <t>Ширинье с,Юбилейная ул, д.7</t>
  </si>
  <si>
    <t>172,5</t>
  </si>
  <si>
    <t>Ширинье с,Юбилейная ул, д.9</t>
  </si>
  <si>
    <t>267,44</t>
  </si>
  <si>
    <t>ЗАО "ЯРУ "ЖКХ" Туношенское с. п. (Лютовский сельсовет)</t>
  </si>
  <si>
    <t>Лютово ст, д.12а</t>
  </si>
  <si>
    <t>301,5</t>
  </si>
  <si>
    <t>Лютово ст, д.15</t>
  </si>
  <si>
    <t>127,3</t>
  </si>
  <si>
    <t>Лютово ст, д.17</t>
  </si>
  <si>
    <t>132,6</t>
  </si>
  <si>
    <t>Лютово ст, д.2</t>
  </si>
  <si>
    <t>175,8</t>
  </si>
  <si>
    <t>Лютово ст, д.2а</t>
  </si>
  <si>
    <t>45,8</t>
  </si>
  <si>
    <t>Лютово ст, д.3</t>
  </si>
  <si>
    <t>106,1</t>
  </si>
  <si>
    <t>Лютово ст, д.4</t>
  </si>
  <si>
    <t>73,2</t>
  </si>
  <si>
    <t>Лютово ст, д.8</t>
  </si>
  <si>
    <t>Мокеевское д, д.1</t>
  </si>
  <si>
    <t>571,1</t>
  </si>
  <si>
    <t>Мокеевское д, д.10</t>
  </si>
  <si>
    <t>863,1</t>
  </si>
  <si>
    <t>Мокеевское д, д.11</t>
  </si>
  <si>
    <t>861,7</t>
  </si>
  <si>
    <t>Мокеевское д, д.12</t>
  </si>
  <si>
    <t>1038</t>
  </si>
  <si>
    <t>90</t>
  </si>
  <si>
    <t>83</t>
  </si>
  <si>
    <t>Мокеевское д, д.13</t>
  </si>
  <si>
    <t>847,8</t>
  </si>
  <si>
    <t>Мокеевское д, д.14</t>
  </si>
  <si>
    <t>1355,1</t>
  </si>
  <si>
    <t>59</t>
  </si>
  <si>
    <t>Мокеевское д, д.15</t>
  </si>
  <si>
    <t>850</t>
  </si>
  <si>
    <t>56</t>
  </si>
  <si>
    <t>Мокеевское д, д.19</t>
  </si>
  <si>
    <t>851,2</t>
  </si>
  <si>
    <t>Мокеевское д, д.1а</t>
  </si>
  <si>
    <t>393,5</t>
  </si>
  <si>
    <t>Мокеевское д, д.2</t>
  </si>
  <si>
    <t>885</t>
  </si>
  <si>
    <t>Мокеевское д, д.20</t>
  </si>
  <si>
    <t>880,3</t>
  </si>
  <si>
    <t>Мокеевское д, д.21</t>
  </si>
  <si>
    <t>1319,7</t>
  </si>
  <si>
    <t>72</t>
  </si>
  <si>
    <t>Мокеевское д, д.22</t>
  </si>
  <si>
    <t>1333,9</t>
  </si>
  <si>
    <t>77</t>
  </si>
  <si>
    <t>Мокеевское д, д.23</t>
  </si>
  <si>
    <t>946,8</t>
  </si>
  <si>
    <t>Мокеевское д, д.24</t>
  </si>
  <si>
    <t>1479,2</t>
  </si>
  <si>
    <t>Мокеевское д, д.25</t>
  </si>
  <si>
    <t>1297,4</t>
  </si>
  <si>
    <t>Мокеевское д, д.26</t>
  </si>
  <si>
    <t>1289,9</t>
  </si>
  <si>
    <t>Мокеевское д, д.27</t>
  </si>
  <si>
    <t>1439,2</t>
  </si>
  <si>
    <t>95</t>
  </si>
  <si>
    <t>Мокеевское д, д.28</t>
  </si>
  <si>
    <t>795,9</t>
  </si>
  <si>
    <t>Мокеевское д, д.29</t>
  </si>
  <si>
    <t>639,4</t>
  </si>
  <si>
    <t>Мокеевское д, д.2а</t>
  </si>
  <si>
    <t>397,5</t>
  </si>
  <si>
    <t>Мокеевское д, д.3</t>
  </si>
  <si>
    <t>576,7</t>
  </si>
  <si>
    <t>Мокеевское д, д.30</t>
  </si>
  <si>
    <t>650</t>
  </si>
  <si>
    <t>Мокеевское д, д.4</t>
  </si>
  <si>
    <t>586,1</t>
  </si>
  <si>
    <t>Мокеевское д, д.5</t>
  </si>
  <si>
    <t>870,7</t>
  </si>
  <si>
    <t>40</t>
  </si>
  <si>
    <t>Мокеевское д, д.6</t>
  </si>
  <si>
    <t>Мокеевское д, д.7</t>
  </si>
  <si>
    <t>571,6</t>
  </si>
  <si>
    <t>Мокеевское д, д.8</t>
  </si>
  <si>
    <t>852,8</t>
  </si>
  <si>
    <t>Мокеевское д, д.9</t>
  </si>
  <si>
    <t>854,5</t>
  </si>
  <si>
    <t>1522</t>
  </si>
  <si>
    <t>1486</t>
  </si>
  <si>
    <t>ЗАО "ЯРУ "ЖКХ" Курбское с. п.(Меленковский сельсовет)</t>
  </si>
  <si>
    <t>Козьмодемьянск п,Привокзальная 1-я ул, д.12ж/д.</t>
  </si>
  <si>
    <t>190,5</t>
  </si>
  <si>
    <t>Козьмодемьянск п,Привокзальная 1-я ул, д.1ж/д</t>
  </si>
  <si>
    <t>194,6</t>
  </si>
  <si>
    <t>106,55</t>
  </si>
  <si>
    <t>Козьмодемьянск п,Привокзальная 2-я ул, д.81</t>
  </si>
  <si>
    <t>487,9</t>
  </si>
  <si>
    <t>Козьмодемьянск п,Привокзальная 2-я ул, д.82</t>
  </si>
  <si>
    <t>627,1</t>
  </si>
  <si>
    <t>Козьмодемьянск п,Привокзальная 2-я ул, д.83</t>
  </si>
  <si>
    <t>135,8</t>
  </si>
  <si>
    <t>Козьмодемьянск п,Центральная ул, д.1</t>
  </si>
  <si>
    <t>121,3</t>
  </si>
  <si>
    <t>Козьмодемьянск п,Центральная ул, д.12</t>
  </si>
  <si>
    <t>363,1</t>
  </si>
  <si>
    <t>Козьмодемьянск п,Центральная ул, д.13</t>
  </si>
  <si>
    <t>372,6</t>
  </si>
  <si>
    <t>Козьмодемьянск п,Центральная ул, д.14</t>
  </si>
  <si>
    <t>382,9</t>
  </si>
  <si>
    <t>Козьмодемьянск п,Центральная ул, д.15</t>
  </si>
  <si>
    <t>370,9</t>
  </si>
  <si>
    <t>Козьмодемьянск п,Центральная ул, д.16</t>
  </si>
  <si>
    <t>370,1</t>
  </si>
  <si>
    <t>Козьмодемьянск п,Центральная ул, д.17</t>
  </si>
  <si>
    <t>552,6</t>
  </si>
  <si>
    <t>Козьмодемьянск п,Центральная ул, д.18</t>
  </si>
  <si>
    <t>827,3</t>
  </si>
  <si>
    <t>Козьмодемьянск п,Центральная ул, д.19</t>
  </si>
  <si>
    <t>1912,7</t>
  </si>
  <si>
    <t>Козьмодемьянск п,Центральная ул, д.20</t>
  </si>
  <si>
    <t>1885,8</t>
  </si>
  <si>
    <t>Козьмодемьянск п,Центральная ул, д.21</t>
  </si>
  <si>
    <t>1320,1</t>
  </si>
  <si>
    <t>Козьмодемьянск п,Центральная ул, д.23</t>
  </si>
  <si>
    <t>75,8</t>
  </si>
  <si>
    <t>Козьмодемьянск п,Центральная ул, д.26</t>
  </si>
  <si>
    <t>1599,3</t>
  </si>
  <si>
    <t>Козьмодемьянск п,Центральная ул, д.27</t>
  </si>
  <si>
    <t>1587,81</t>
  </si>
  <si>
    <t>Козьмодемьянск п,Центральная ул, д.3</t>
  </si>
  <si>
    <t>90,54</t>
  </si>
  <si>
    <t>Козьмодемьянск п,ЯСХТ ул., д.1</t>
  </si>
  <si>
    <t>3401,3</t>
  </si>
  <si>
    <t>142</t>
  </si>
  <si>
    <t>138</t>
  </si>
  <si>
    <t>Меленки д, д.34</t>
  </si>
  <si>
    <t>384,5</t>
  </si>
  <si>
    <t>17361.1</t>
  </si>
  <si>
    <t>777</t>
  </si>
  <si>
    <t>751</t>
  </si>
  <si>
    <t>ЗАО "ЯРУ "ЖКХ" Курбское с. п.(Мордвиновский сельсовет)</t>
  </si>
  <si>
    <t>Мордвиново д,Зеленая ул, д.13</t>
  </si>
  <si>
    <t>Мордвиново д,Зеленая ул, д.14</t>
  </si>
  <si>
    <t>119,2</t>
  </si>
  <si>
    <t>Мордвиново д,Лесная ул, д.10</t>
  </si>
  <si>
    <t>135,3</t>
  </si>
  <si>
    <t>Мордвиново д,Лесная ул, д.11</t>
  </si>
  <si>
    <t>Мордвиново д,Лесная ул, д.12</t>
  </si>
  <si>
    <t>136,1</t>
  </si>
  <si>
    <t>Мордвиново д,Лесная ул, д.2</t>
  </si>
  <si>
    <t>134,7</t>
  </si>
  <si>
    <t>Мордвиново д,Лесная ул, д.3</t>
  </si>
  <si>
    <t>Мордвиново д,Лесная ул, д.4</t>
  </si>
  <si>
    <t>135,9</t>
  </si>
  <si>
    <t>Мордвиново д,Луговая ул, д.4</t>
  </si>
  <si>
    <t>157,87</t>
  </si>
  <si>
    <t>Мордвиново д,Молодежная ул, д.13</t>
  </si>
  <si>
    <t>83,9</t>
  </si>
  <si>
    <t>Мордвиново д,Молодежная ул, д.2</t>
  </si>
  <si>
    <t>77,6</t>
  </si>
  <si>
    <t>Мордвиново д,Молодежная ул, д.3</t>
  </si>
  <si>
    <t>121,2</t>
  </si>
  <si>
    <t>Мордвиново д,Молодежная ул, д.9</t>
  </si>
  <si>
    <t>124,7</t>
  </si>
  <si>
    <t>Мордвиново д,Северная ул, д.1</t>
  </si>
  <si>
    <t>48,3</t>
  </si>
  <si>
    <t>Мордвиново д,Северная ул, д.10</t>
  </si>
  <si>
    <t>99,4</t>
  </si>
  <si>
    <t>Мордвиново д,Северная ул, д.12</t>
  </si>
  <si>
    <t>Мордвиново д,Северная ул, д.14</t>
  </si>
  <si>
    <t>75,5</t>
  </si>
  <si>
    <t>Мордвиново д,Северная ул, д.5</t>
  </si>
  <si>
    <t>50,8</t>
  </si>
  <si>
    <t>Мордвиново д,Советская ул, д.16</t>
  </si>
  <si>
    <t>29,2</t>
  </si>
  <si>
    <t>Мордвиново д,Советская ул, д.21</t>
  </si>
  <si>
    <t>126,8</t>
  </si>
  <si>
    <t>Мордвиново д,Советская ул, д.25</t>
  </si>
  <si>
    <t>123,3</t>
  </si>
  <si>
    <t>Мордвиново д,Сосновая ул, д.1</t>
  </si>
  <si>
    <t>854,4</t>
  </si>
  <si>
    <t>Мордвиново д,Сосновая ул, д.2</t>
  </si>
  <si>
    <t>858,9</t>
  </si>
  <si>
    <t>Мордвиново д,Сосновая ул, д.3</t>
  </si>
  <si>
    <t>851,9</t>
  </si>
  <si>
    <t>Мордвиново д,Сосновая ул, д.4</t>
  </si>
  <si>
    <t>856,3</t>
  </si>
  <si>
    <t>Мордвиново д,Школьная ул, д.3</t>
  </si>
  <si>
    <t>Мордвиново д,Школьная ул, д.4</t>
  </si>
  <si>
    <t>135,7</t>
  </si>
  <si>
    <t>352</t>
  </si>
  <si>
    <t>ЗАО "ЯРУ "ЖКХ" Некрасовское с. п.(Некрасовский сельсовет)</t>
  </si>
  <si>
    <t>Красный Волгарь п,Волжская ул, д.4</t>
  </si>
  <si>
    <t>Красный Волгарь п,Молодежная ул, д.1</t>
  </si>
  <si>
    <t>130</t>
  </si>
  <si>
    <t>Красный Волгарь п,Молодежная ул, д.2</t>
  </si>
  <si>
    <t>376,4</t>
  </si>
  <si>
    <t>Красный Волгарь п,Молодежная ул, д.3</t>
  </si>
  <si>
    <t>207,5</t>
  </si>
  <si>
    <t>Красный Волгарь п,Молодежная ул, д.4</t>
  </si>
  <si>
    <t>371,3</t>
  </si>
  <si>
    <t>Красный Волгарь п,Молодежная ул, д.5</t>
  </si>
  <si>
    <t>137,9</t>
  </si>
  <si>
    <t>Красный Волгарь п,Молодежная ул, д.7</t>
  </si>
  <si>
    <t>130,3</t>
  </si>
  <si>
    <t>Красный Волгарь п,Молодежная ул, д.9</t>
  </si>
  <si>
    <t>489,6</t>
  </si>
  <si>
    <t>Красный Волгарь п,Строителей ул, д.3</t>
  </si>
  <si>
    <t>Красный Волгарь п,Строителей ул, д.5</t>
  </si>
  <si>
    <t>370</t>
  </si>
  <si>
    <t>Красный Волгарь п,Строителей ул, д.7</t>
  </si>
  <si>
    <t>371,8</t>
  </si>
  <si>
    <t>Красный Волгарь п,Строителей ул, д.9</t>
  </si>
  <si>
    <t>Красный холм п.,Волжская ул., д.6</t>
  </si>
  <si>
    <t>31,3</t>
  </si>
  <si>
    <t>Красный холм п.,Волжская ул., д.8</t>
  </si>
  <si>
    <t>207,8</t>
  </si>
  <si>
    <t>Красный холм п.,Цветочная ул., д.1</t>
  </si>
  <si>
    <t>87,6</t>
  </si>
  <si>
    <t>Красный холм п.,Цветочная ул., д.4</t>
  </si>
  <si>
    <t>123,5</t>
  </si>
  <si>
    <t>Михайловский п,Ленина ул, д.11а</t>
  </si>
  <si>
    <t>179,1</t>
  </si>
  <si>
    <t>Михайловский п,Ленина ул, д.22</t>
  </si>
  <si>
    <t>115</t>
  </si>
  <si>
    <t>Михайловский п,Ленина ул, д.23</t>
  </si>
  <si>
    <t>404,2</t>
  </si>
  <si>
    <t>Михайловский п,Ленина ул, д.24</t>
  </si>
  <si>
    <t>94,9</t>
  </si>
  <si>
    <t>Михайловский п,Ленина ул, д.25</t>
  </si>
  <si>
    <t>378,1</t>
  </si>
  <si>
    <t>Михайловский п,Ленина ул, д.26</t>
  </si>
  <si>
    <t>Михайловский п,Ленина ул, д.28</t>
  </si>
  <si>
    <t>93,4</t>
  </si>
  <si>
    <t>Михайловский п,Ленина ул, д.29</t>
  </si>
  <si>
    <t>402,4</t>
  </si>
  <si>
    <t>Михайловский п,Ленина ул, д.3</t>
  </si>
  <si>
    <t>2826,3</t>
  </si>
  <si>
    <t>103</t>
  </si>
  <si>
    <t>100</t>
  </si>
  <si>
    <t>Михайловский п,Ленина ул, д.31</t>
  </si>
  <si>
    <t>396,01</t>
  </si>
  <si>
    <t>Михайловский п,Ленина ул, д.33</t>
  </si>
  <si>
    <t>Михайловский п,Ленина ул, д.35</t>
  </si>
  <si>
    <t>Михайловский п,Ленина ул, д.4</t>
  </si>
  <si>
    <t>4384,1</t>
  </si>
  <si>
    <t>219</t>
  </si>
  <si>
    <t>215</t>
  </si>
  <si>
    <t>Михайловский п,Ленина ул, д.5</t>
  </si>
  <si>
    <t>5451</t>
  </si>
  <si>
    <t>260</t>
  </si>
  <si>
    <t>253</t>
  </si>
  <si>
    <t>Михайловский п,Ленина ул, д.5а</t>
  </si>
  <si>
    <t>186,7</t>
  </si>
  <si>
    <t>Михайловский п,Ленина ул, д.7а</t>
  </si>
  <si>
    <t>176,7</t>
  </si>
  <si>
    <t>Михайловский п,Ленина ул, д.9</t>
  </si>
  <si>
    <t>783</t>
  </si>
  <si>
    <t>Михайловский п,Ленина ул, д.9а</t>
  </si>
  <si>
    <t>178,7</t>
  </si>
  <si>
    <t>Михайловский п,Лесная ул, д.3</t>
  </si>
  <si>
    <t>4304,4</t>
  </si>
  <si>
    <t>194</t>
  </si>
  <si>
    <t>191</t>
  </si>
  <si>
    <t>Михайловский п,Набережная ул., д.1</t>
  </si>
  <si>
    <t>71,1</t>
  </si>
  <si>
    <t>Михайловский п,Набережная ул., д.2</t>
  </si>
  <si>
    <t>69,3</t>
  </si>
  <si>
    <t>Михайловский п,Набережная ул., д.3</t>
  </si>
  <si>
    <t>77,3</t>
  </si>
  <si>
    <t>Михайловский п,Приволжская ул, д.4</t>
  </si>
  <si>
    <t>56,5</t>
  </si>
  <si>
    <t>Михайловский п,Приволжская ул, д.5</t>
  </si>
  <si>
    <t>62,7</t>
  </si>
  <si>
    <t>Михайловский п,Приволжская ул, д.8</t>
  </si>
  <si>
    <t>Михайловский п,Садовая ул, д.1</t>
  </si>
  <si>
    <t>980,7</t>
  </si>
  <si>
    <t>61</t>
  </si>
  <si>
    <t>Михайловский п,Садовая ул, д.3</t>
  </si>
  <si>
    <t>3231,9</t>
  </si>
  <si>
    <t>157</t>
  </si>
  <si>
    <t>153</t>
  </si>
  <si>
    <t>Михайловский п,Садовая ул, д.5</t>
  </si>
  <si>
    <t>2177,4</t>
  </si>
  <si>
    <t>Михайловский п,Садовая ул, д.6</t>
  </si>
  <si>
    <t>2211,6</t>
  </si>
  <si>
    <t>Михайловский п,Школьная ул, д.1</t>
  </si>
  <si>
    <t>961,1</t>
  </si>
  <si>
    <t>Михайловский п,Школьная ул, д.2</t>
  </si>
  <si>
    <t>960,5</t>
  </si>
  <si>
    <t>Михайловский п,Школьная ул, д.3</t>
  </si>
  <si>
    <t>1107,1</t>
  </si>
  <si>
    <t>Михайловский п,Школьная ул, д.4</t>
  </si>
  <si>
    <t>1129,1</t>
  </si>
  <si>
    <t>Михайловский п,Школьная ул, д.5</t>
  </si>
  <si>
    <t>1131,6</t>
  </si>
  <si>
    <t>Михайловский п,Юбилейная ул, д.1</t>
  </si>
  <si>
    <t>983,4</t>
  </si>
  <si>
    <t>Михайловский п,Юбилейная ул, д.2</t>
  </si>
  <si>
    <t>970,6</t>
  </si>
  <si>
    <t>Михайловский п,Юбилейная ул, д.3</t>
  </si>
  <si>
    <t>Михайловский п,Юбилейная ул, д.4</t>
  </si>
  <si>
    <t>956,7</t>
  </si>
  <si>
    <t>Михайловский п,Юбилейная ул, д.6</t>
  </si>
  <si>
    <t>977,1</t>
  </si>
  <si>
    <t>Некрасово д,Вишневая ул, д.1</t>
  </si>
  <si>
    <t>223,5</t>
  </si>
  <si>
    <t>Санаторий Красный Холм п,Волжская ул, д.14</t>
  </si>
  <si>
    <t>1719,5</t>
  </si>
  <si>
    <t>Санаторий Красный Холм п,Волжская ул, д.16</t>
  </si>
  <si>
    <t>1437,6</t>
  </si>
  <si>
    <t>74</t>
  </si>
  <si>
    <t>Санаторий Красный Холм п,Цветочная ул, д.3</t>
  </si>
  <si>
    <t>97,8</t>
  </si>
  <si>
    <t>Санаторий Красный Холм п,Цветочная ул, д.5</t>
  </si>
  <si>
    <t>148,6</t>
  </si>
  <si>
    <t>Санаторий Красный Холм п,Цветочная ул, д.6</t>
  </si>
  <si>
    <t>44,1</t>
  </si>
  <si>
    <t>Санаторий Красный Холм п,Цветочная ул, д.8</t>
  </si>
  <si>
    <t>65,7</t>
  </si>
  <si>
    <t>47016.01</t>
  </si>
  <si>
    <t>2187</t>
  </si>
  <si>
    <t>2140</t>
  </si>
  <si>
    <t>ЗАО "ЯРУ "ЖКХ" Карабихское с. п.(Телегинский сельсовет)</t>
  </si>
  <si>
    <t>Ананьино д,Молодежная ул, д.1</t>
  </si>
  <si>
    <t>610,6</t>
  </si>
  <si>
    <t>Ананьино д,Молодежная ул, д.2</t>
  </si>
  <si>
    <t>315,9</t>
  </si>
  <si>
    <t>Ананьино д,Молодежная ул, д.3</t>
  </si>
  <si>
    <t>565,7</t>
  </si>
  <si>
    <t>Ананьино д,Молодежная ул, д.4</t>
  </si>
  <si>
    <t>834,2</t>
  </si>
  <si>
    <t>Ананьино д,Молодежная ул, д.5</t>
  </si>
  <si>
    <t>845,1</t>
  </si>
  <si>
    <t>Ананьино д,Молодежная ул, д.6</t>
  </si>
  <si>
    <t>830,1</t>
  </si>
  <si>
    <t>Ананьино д,Молодежная ул, д.7</t>
  </si>
  <si>
    <t>833,8</t>
  </si>
  <si>
    <t>Ананьино д,Садовая ул, д.10</t>
  </si>
  <si>
    <t>49,1</t>
  </si>
  <si>
    <t>Ананьино д,Садовая ул, д.11</t>
  </si>
  <si>
    <t>50,6</t>
  </si>
  <si>
    <t>Ананьино д,Садовая ул, д.14</t>
  </si>
  <si>
    <t>165,28</t>
  </si>
  <si>
    <t>Ананьино д,Садовая ул, д.19</t>
  </si>
  <si>
    <t>Ананьино д,Садовая ул, д.2</t>
  </si>
  <si>
    <t>116,6</t>
  </si>
  <si>
    <t>Ананьино д,Садовая ул, д.20</t>
  </si>
  <si>
    <t>101,06</t>
  </si>
  <si>
    <t>Ананьино д,Садовая ул, д.21</t>
  </si>
  <si>
    <t>Ананьино д,Садовая ул, д.24</t>
  </si>
  <si>
    <t>Ананьино д,Садовая ул, д.27</t>
  </si>
  <si>
    <t>96,95</t>
  </si>
  <si>
    <t>Ананьино д,Школьная ул, д.1</t>
  </si>
  <si>
    <t>119,5</t>
  </si>
  <si>
    <t>Ананьино д,Школьная ул, д.2</t>
  </si>
  <si>
    <t>99,2</t>
  </si>
  <si>
    <t>Ананьино д,Школьная ул, д.4</t>
  </si>
  <si>
    <t>86,3</t>
  </si>
  <si>
    <t>Нагорный п,Огородная ул, д.1</t>
  </si>
  <si>
    <t>933,2</t>
  </si>
  <si>
    <t>Нагорный п,Советская ул, д.11</t>
  </si>
  <si>
    <t>Нагорный п,Советская ул, д.16</t>
  </si>
  <si>
    <t>97,2</t>
  </si>
  <si>
    <t>Нагорный п,Советская ул, д.18</t>
  </si>
  <si>
    <t>Нагорный п,Советская ул, д.2</t>
  </si>
  <si>
    <t>90,9</t>
  </si>
  <si>
    <t>Нагорный п,Советская ул, д.22</t>
  </si>
  <si>
    <t>147,6</t>
  </si>
  <si>
    <t>Нагорный п,Советская ул, д.24</t>
  </si>
  <si>
    <t>186,5</t>
  </si>
  <si>
    <t>Нагорный п,Советская ул, д.7</t>
  </si>
  <si>
    <t>Нагорный п,Школьная ул, д.14</t>
  </si>
  <si>
    <t>55,7</t>
  </si>
  <si>
    <t>Щедрино п,Молодежная ул, д.1</t>
  </si>
  <si>
    <t>111,3</t>
  </si>
  <si>
    <t>Щедрино п,Молодежная ул, д.1а</t>
  </si>
  <si>
    <t>135,2</t>
  </si>
  <si>
    <t>Щедрино п,Молодежная ул, д.3в</t>
  </si>
  <si>
    <t>103,6</t>
  </si>
  <si>
    <t>Щедрино п,Молодежная ул, д.4</t>
  </si>
  <si>
    <t>139,29</t>
  </si>
  <si>
    <t>Щедрино п,Молодежная ул, д.4а</t>
  </si>
  <si>
    <t>Щедрино п,Молодежная ул, д.6</t>
  </si>
  <si>
    <t>122,7</t>
  </si>
  <si>
    <t>Щедрино п,Молодежная ул, д.8</t>
  </si>
  <si>
    <t>88</t>
  </si>
  <si>
    <t>Щедрино п,Парковая ул, д.1</t>
  </si>
  <si>
    <t>1300,1</t>
  </si>
  <si>
    <t>Щедрино п,Парковая ул, д.2</t>
  </si>
  <si>
    <t>1301,59</t>
  </si>
  <si>
    <t>Щедрино п,Парковая ул, д.3</t>
  </si>
  <si>
    <t>1289,23</t>
  </si>
  <si>
    <t>78</t>
  </si>
  <si>
    <t>Щедрино п,Парковая ул, д.4</t>
  </si>
  <si>
    <t>1253,97</t>
  </si>
  <si>
    <t>Щедрино п,Парковая ул, д.5</t>
  </si>
  <si>
    <t>1313,3</t>
  </si>
  <si>
    <t>Щедрино п,Парковая ул, д.6</t>
  </si>
  <si>
    <t>1302,49</t>
  </si>
  <si>
    <t>Щедрино п,Парковая ул, д.7</t>
  </si>
  <si>
    <t>1280,56</t>
  </si>
  <si>
    <t>Щедрино п,Парковая ул, д.8</t>
  </si>
  <si>
    <t>1306,54</t>
  </si>
  <si>
    <t>Щедрино п,Садовая ул, д.3</t>
  </si>
  <si>
    <t>542,6</t>
  </si>
  <si>
    <t>Щедрино п,Садовая ул, д.4</t>
  </si>
  <si>
    <t>215,5</t>
  </si>
  <si>
    <t>Щедрино п,Центральная ул, д.1</t>
  </si>
  <si>
    <t>543,6</t>
  </si>
  <si>
    <t>Щедрино п,Центральная ул, д.10</t>
  </si>
  <si>
    <t>254,7</t>
  </si>
  <si>
    <t>Щедрино п,Центральная ул, д.6</t>
  </si>
  <si>
    <t>Щедрино п,Центральная ул, д.8</t>
  </si>
  <si>
    <t>116,7</t>
  </si>
  <si>
    <t>1219</t>
  </si>
  <si>
    <t>1191</t>
  </si>
  <si>
    <t>ЗАО "ЯРУ "ЖКХ" Туношенское с.п.(Туношенский сельсовет)</t>
  </si>
  <si>
    <t>Дорожный п, д.1</t>
  </si>
  <si>
    <t>298,1</t>
  </si>
  <si>
    <t>Дорожный п, д.2</t>
  </si>
  <si>
    <t>314</t>
  </si>
  <si>
    <t>Дорожный п, д.4</t>
  </si>
  <si>
    <t>310,1</t>
  </si>
  <si>
    <t>Дорожный п, д.5</t>
  </si>
  <si>
    <t>64,3</t>
  </si>
  <si>
    <t>Дорожный п, д.7</t>
  </si>
  <si>
    <t>87,4</t>
  </si>
  <si>
    <t>Красное с, д.14</t>
  </si>
  <si>
    <t>278,5</t>
  </si>
  <si>
    <t>Красное с, д.15</t>
  </si>
  <si>
    <t>279,4</t>
  </si>
  <si>
    <t>Телищево ст, д.5</t>
  </si>
  <si>
    <t>95,4</t>
  </si>
  <si>
    <t>Туношна с,Новая ул, д.1</t>
  </si>
  <si>
    <t>157,3</t>
  </si>
  <si>
    <t>Туношна с,Новая ул, д.10</t>
  </si>
  <si>
    <t>833,4</t>
  </si>
  <si>
    <t>Туношна с,Новая ул, д.11</t>
  </si>
  <si>
    <t>832</t>
  </si>
  <si>
    <t>Туношна с,Новая ул, д.12</t>
  </si>
  <si>
    <t>1293,8</t>
  </si>
  <si>
    <t>Туношна с,Новая ул, д.14</t>
  </si>
  <si>
    <t>1295,6</t>
  </si>
  <si>
    <t>Туношна с,Новая ул, д.15</t>
  </si>
  <si>
    <t>1338,1</t>
  </si>
  <si>
    <t>Туношна с,Новая ул, д.2</t>
  </si>
  <si>
    <t>Туношна с,Новая ул, д.3</t>
  </si>
  <si>
    <t>100,4</t>
  </si>
  <si>
    <t>Туношна с,Новая ул, д.4</t>
  </si>
  <si>
    <t>101,3</t>
  </si>
  <si>
    <t>Туношна с,Новая ул, д.5</t>
  </si>
  <si>
    <t>102,9</t>
  </si>
  <si>
    <t>Туношна с,Новая ул, д.6</t>
  </si>
  <si>
    <t>278,1</t>
  </si>
  <si>
    <t>Туношна с,Новая ул, д.7</t>
  </si>
  <si>
    <t>279,2</t>
  </si>
  <si>
    <t>Туношна с,Новая ул, д.8</t>
  </si>
  <si>
    <t>183,5</t>
  </si>
  <si>
    <t>Туношна с,Новая ул, д.9</t>
  </si>
  <si>
    <t>164,2</t>
  </si>
  <si>
    <t>Туношна с,Садовая ул, д.1</t>
  </si>
  <si>
    <t>179</t>
  </si>
  <si>
    <t>Туношна с,Садовая ул, д.46</t>
  </si>
  <si>
    <t>115,7</t>
  </si>
  <si>
    <t>Туношна с,Школьная ул, д.11</t>
  </si>
  <si>
    <t>835,1</t>
  </si>
  <si>
    <t>Туношна с,Школьная ул, д.13</t>
  </si>
  <si>
    <t>837,9</t>
  </si>
  <si>
    <t>Туношна с,Школьная ул, д.4</t>
  </si>
  <si>
    <t>471,5</t>
  </si>
  <si>
    <t>Туношна с,Школьная ул, д.5</t>
  </si>
  <si>
    <t>839,5</t>
  </si>
  <si>
    <t>Туношна с,Школьная ул, д.7</t>
  </si>
  <si>
    <t>836,6</t>
  </si>
  <si>
    <t>Туношна с,Юбилейная ул, д.1</t>
  </si>
  <si>
    <t>852,3</t>
  </si>
  <si>
    <t>Туношна с,Юбилейная ул, д.2</t>
  </si>
  <si>
    <t>870,4</t>
  </si>
  <si>
    <t>Туношна с,Юбилейная ул, д.3</t>
  </si>
  <si>
    <t>Туношна с,Юбилейная ул, д.4</t>
  </si>
  <si>
    <t>831,3</t>
  </si>
  <si>
    <t>Туношна с,Юбилейная ул, д.5</t>
  </si>
  <si>
    <t>Туношна с,Юбилейная ул, д.6</t>
  </si>
  <si>
    <t>836,5</t>
  </si>
  <si>
    <t>Туношна-городок 26 пос., д.10</t>
  </si>
  <si>
    <t>1290,6</t>
  </si>
  <si>
    <t>Туношна-городок 26 пос., д.11</t>
  </si>
  <si>
    <t>2465,9</t>
  </si>
  <si>
    <t>135</t>
  </si>
  <si>
    <t>132</t>
  </si>
  <si>
    <t>Туношна-городок 26 пос., д.12</t>
  </si>
  <si>
    <t>3462,5</t>
  </si>
  <si>
    <t>184</t>
  </si>
  <si>
    <t>Туношна-городок 26 пос., д.14</t>
  </si>
  <si>
    <t>3485,2</t>
  </si>
  <si>
    <t>160</t>
  </si>
  <si>
    <t>Туношна-городок 26 пос., д.15</t>
  </si>
  <si>
    <t>3539,9</t>
  </si>
  <si>
    <t>165</t>
  </si>
  <si>
    <t>162</t>
  </si>
  <si>
    <t>Туношна-городок 26 пос., д.16</t>
  </si>
  <si>
    <t>3562,3</t>
  </si>
  <si>
    <t>154</t>
  </si>
  <si>
    <t>Туношна-городок 26 пос., д.17</t>
  </si>
  <si>
    <t>4000,7</t>
  </si>
  <si>
    <t>202</t>
  </si>
  <si>
    <t>Туношна-городок 26 пос., д.2</t>
  </si>
  <si>
    <t>473,5</t>
  </si>
  <si>
    <t>Туношна-городок 26 пос., д.3</t>
  </si>
  <si>
    <t>809,4</t>
  </si>
  <si>
    <t>Туношна-городок 26 пос., д.6</t>
  </si>
  <si>
    <t>643,6</t>
  </si>
  <si>
    <t>Туношна-городок 26 пос., д.8</t>
  </si>
  <si>
    <t>1280,2</t>
  </si>
  <si>
    <t>Туношна-городок 26 пос., д.9</t>
  </si>
  <si>
    <t>1239,1</t>
  </si>
  <si>
    <t>44283</t>
  </si>
  <si>
    <t>2296</t>
  </si>
  <si>
    <t>2244</t>
  </si>
  <si>
    <t>ЗАО "ЯРУ "ЖКХ" Туношенское с.п. (Туношенский дом-интернат)</t>
  </si>
  <si>
    <t>Туношна с,Туношенский пансионат, д.2</t>
  </si>
  <si>
    <t>921,8</t>
  </si>
  <si>
    <t>Туношна с,Туношенский пансионат, д.3</t>
  </si>
  <si>
    <t>1143,5</t>
  </si>
  <si>
    <t>ЗАО "ЯРУ "ЖКХ" Заволжское с.п. (Пестрецовский сельсовет)</t>
  </si>
  <si>
    <t>Красный Бор д, д.11</t>
  </si>
  <si>
    <t>115,4</t>
  </si>
  <si>
    <t>Красный Бор д, д.12</t>
  </si>
  <si>
    <t>219,9</t>
  </si>
  <si>
    <t>Красный Бор д, д.13</t>
  </si>
  <si>
    <t>488,5</t>
  </si>
  <si>
    <t>Красный Бор д, д.14</t>
  </si>
  <si>
    <t>204,7</t>
  </si>
  <si>
    <t>Красный Бор д, д.15</t>
  </si>
  <si>
    <t>534,3</t>
  </si>
  <si>
    <t>Красный Бор д, д.16</t>
  </si>
  <si>
    <t>789</t>
  </si>
  <si>
    <t>Красный Бор д, д.17</t>
  </si>
  <si>
    <t>528,4</t>
  </si>
  <si>
    <t>Красный Бор д, д.4</t>
  </si>
  <si>
    <t>184,7</t>
  </si>
  <si>
    <t>Красный Бор д, д.7</t>
  </si>
  <si>
    <t>255,8</t>
  </si>
  <si>
    <t>Красный Бор п, д.1</t>
  </si>
  <si>
    <t>96,5</t>
  </si>
  <si>
    <t>Красный Бор п, д.10</t>
  </si>
  <si>
    <t>109</t>
  </si>
  <si>
    <t>Красный Бор п, д.11</t>
  </si>
  <si>
    <t>176,8</t>
  </si>
  <si>
    <t>Красный Бор п, д.12</t>
  </si>
  <si>
    <t>108</t>
  </si>
  <si>
    <t>Красный Бор п, д.13</t>
  </si>
  <si>
    <t>267,3</t>
  </si>
  <si>
    <t>Красный Бор п, д.15</t>
  </si>
  <si>
    <t>270</t>
  </si>
  <si>
    <t>Красный Бор п, д.16</t>
  </si>
  <si>
    <t>106</t>
  </si>
  <si>
    <t>Красный Бор п, д.17</t>
  </si>
  <si>
    <t>144</t>
  </si>
  <si>
    <t>Красный Бор п, д.18</t>
  </si>
  <si>
    <t>855,2</t>
  </si>
  <si>
    <t>Красный Бор п, д.18а</t>
  </si>
  <si>
    <t>120,2</t>
  </si>
  <si>
    <t>Красный Бор п, д.19</t>
  </si>
  <si>
    <t>121,1</t>
  </si>
  <si>
    <t>Красный Бор п, д.21</t>
  </si>
  <si>
    <t>Красный Бор п, д.22</t>
  </si>
  <si>
    <t>79,7</t>
  </si>
  <si>
    <t>Красный Бор п, д.25</t>
  </si>
  <si>
    <t>308</t>
  </si>
  <si>
    <t>Красный Бор п, д.26</t>
  </si>
  <si>
    <t>95,8</t>
  </si>
  <si>
    <t>Красный Бор п, д.28</t>
  </si>
  <si>
    <t>256,1</t>
  </si>
  <si>
    <t>Красный Бор п, д.28а</t>
  </si>
  <si>
    <t>241,7</t>
  </si>
  <si>
    <t>Красный Бор п, д.29</t>
  </si>
  <si>
    <t>Красный Бор п, д.30</t>
  </si>
  <si>
    <t>134</t>
  </si>
  <si>
    <t>Красный Бор п, д.32</t>
  </si>
  <si>
    <t>Красный Бор п, д.36</t>
  </si>
  <si>
    <t>972,44</t>
  </si>
  <si>
    <t>Красный Бор п, д.37</t>
  </si>
  <si>
    <t>262,8</t>
  </si>
  <si>
    <t>Красный Бор п, д.4</t>
  </si>
  <si>
    <t>145,8</t>
  </si>
  <si>
    <t>Красный Бор п, д.5</t>
  </si>
  <si>
    <t>456</t>
  </si>
  <si>
    <t>Красный Бор п, д.6</t>
  </si>
  <si>
    <t>166,3</t>
  </si>
  <si>
    <t>Красный Бор п, д.7</t>
  </si>
  <si>
    <t>362,3</t>
  </si>
  <si>
    <t>Красный Бор п, д.8</t>
  </si>
  <si>
    <t>98,3</t>
  </si>
  <si>
    <t>9671.24</t>
  </si>
  <si>
    <t>554</t>
  </si>
  <si>
    <t>516</t>
  </si>
  <si>
    <t>Итого по Ярославский МО</t>
  </si>
  <si>
    <t>Стр. 11 из 11.</t>
  </si>
  <si>
    <t>Козьмодемьянск п,Привокзальная 1-я ул,д.20ж/д</t>
  </si>
  <si>
    <t>Номер договора</t>
  </si>
  <si>
    <t>2-091</t>
  </si>
  <si>
    <t>2-092</t>
  </si>
  <si>
    <t>2-060</t>
  </si>
  <si>
    <t>Дата заключения договора</t>
  </si>
  <si>
    <t>2-088</t>
  </si>
  <si>
    <t>2-087</t>
  </si>
  <si>
    <t>2-086</t>
  </si>
  <si>
    <t>2-085</t>
  </si>
  <si>
    <t>2-084</t>
  </si>
  <si>
    <t>2-082</t>
  </si>
  <si>
    <t>2-081</t>
  </si>
  <si>
    <t>2-080</t>
  </si>
  <si>
    <t>2-079</t>
  </si>
  <si>
    <t>2-078</t>
  </si>
  <si>
    <t>2-077</t>
  </si>
  <si>
    <t>2-076</t>
  </si>
  <si>
    <t>2-075</t>
  </si>
  <si>
    <t>2-074</t>
  </si>
  <si>
    <t>2-073</t>
  </si>
  <si>
    <t>2-072</t>
  </si>
  <si>
    <t>2-071</t>
  </si>
  <si>
    <t>2-070</t>
  </si>
  <si>
    <t>2-069</t>
  </si>
  <si>
    <t>2-062</t>
  </si>
  <si>
    <t>2-068</t>
  </si>
  <si>
    <t>2-067</t>
  </si>
  <si>
    <t>2-066</t>
  </si>
  <si>
    <t>2-063</t>
  </si>
  <si>
    <t>2-065</t>
  </si>
  <si>
    <t>2-064</t>
  </si>
  <si>
    <t>2-108</t>
  </si>
  <si>
    <t>2-109</t>
  </si>
  <si>
    <t>2-110</t>
  </si>
  <si>
    <t>2-058</t>
  </si>
  <si>
    <t>2-113</t>
  </si>
  <si>
    <t>2-093</t>
  </si>
  <si>
    <t>2-096</t>
  </si>
  <si>
    <t>2-057</t>
  </si>
  <si>
    <t>2-098</t>
  </si>
  <si>
    <t>2-059</t>
  </si>
  <si>
    <t>2-100</t>
  </si>
  <si>
    <t>2-099</t>
  </si>
  <si>
    <t>1-003
ТСЖ "Садовое"</t>
  </si>
  <si>
    <t>2-101</t>
  </si>
  <si>
    <t>2-054</t>
  </si>
  <si>
    <t>2-055</t>
  </si>
  <si>
    <t>2-102</t>
  </si>
  <si>
    <t>2-103</t>
  </si>
  <si>
    <t>2-053</t>
  </si>
  <si>
    <t>2-052</t>
  </si>
  <si>
    <t>итого</t>
  </si>
  <si>
    <t>4-033</t>
  </si>
  <si>
    <t>4-034</t>
  </si>
  <si>
    <t>4-035</t>
  </si>
  <si>
    <t>4-037</t>
  </si>
  <si>
    <t>3-110</t>
  </si>
  <si>
    <t>3-066</t>
  </si>
  <si>
    <t>3-111</t>
  </si>
  <si>
    <t>3-112</t>
  </si>
  <si>
    <t>3-113</t>
  </si>
  <si>
    <t>3-065</t>
  </si>
  <si>
    <t>3-100</t>
  </si>
  <si>
    <t>3-041</t>
  </si>
  <si>
    <t>3-058</t>
  </si>
  <si>
    <t>3-037</t>
  </si>
  <si>
    <t>3-001</t>
  </si>
  <si>
    <t>3-054</t>
  </si>
  <si>
    <t>3-101</t>
  </si>
  <si>
    <t>3-102</t>
  </si>
  <si>
    <t>3-103</t>
  </si>
  <si>
    <t>3-055</t>
  </si>
  <si>
    <t>3-027</t>
  </si>
  <si>
    <t>3-056</t>
  </si>
  <si>
    <t>3-104</t>
  </si>
  <si>
    <t>3-040</t>
  </si>
  <si>
    <t>3-044</t>
  </si>
  <si>
    <t>3-048</t>
  </si>
  <si>
    <t>3-021</t>
  </si>
  <si>
    <t>3-051</t>
  </si>
  <si>
    <t>3-050</t>
  </si>
  <si>
    <t>3-052</t>
  </si>
  <si>
    <t>3-002</t>
  </si>
  <si>
    <t>3-070</t>
  </si>
  <si>
    <t>3-010</t>
  </si>
  <si>
    <t>3-105</t>
  </si>
  <si>
    <t>3-053</t>
  </si>
  <si>
    <t>3-106</t>
  </si>
  <si>
    <t>3-107</t>
  </si>
  <si>
    <t>3-071</t>
  </si>
  <si>
    <t>3-031</t>
  </si>
  <si>
    <t>3-108</t>
  </si>
  <si>
    <t>3-039</t>
  </si>
  <si>
    <t>3-035</t>
  </si>
  <si>
    <t>3-007</t>
  </si>
  <si>
    <t>3-008</t>
  </si>
  <si>
    <t>3-028</t>
  </si>
  <si>
    <t>3-046</t>
  </si>
  <si>
    <t>3-022</t>
  </si>
  <si>
    <t>3-030</t>
  </si>
  <si>
    <t>3-057</t>
  </si>
  <si>
    <t>3-029</t>
  </si>
  <si>
    <t>3-023</t>
  </si>
  <si>
    <t>3-067</t>
  </si>
  <si>
    <t>3-069</t>
  </si>
  <si>
    <t>3-068</t>
  </si>
  <si>
    <t>3-045</t>
  </si>
  <si>
    <t>3-036</t>
  </si>
  <si>
    <t>3-034</t>
  </si>
  <si>
    <t>3-009</t>
  </si>
  <si>
    <t>3-047</t>
  </si>
  <si>
    <t>3-032</t>
  </si>
  <si>
    <t>3-025</t>
  </si>
  <si>
    <t>3-043</t>
  </si>
  <si>
    <t>3-006</t>
  </si>
  <si>
    <t>3-072</t>
  </si>
  <si>
    <t>3-024</t>
  </si>
  <si>
    <t>3-033</t>
  </si>
  <si>
    <t>3-038</t>
  </si>
  <si>
    <t>3-026</t>
  </si>
  <si>
    <t>3-042</t>
  </si>
  <si>
    <t>3-118</t>
  </si>
  <si>
    <t>4-038</t>
  </si>
  <si>
    <t>4-039</t>
  </si>
  <si>
    <t>4-040</t>
  </si>
  <si>
    <t>4-041</t>
  </si>
  <si>
    <t>4-042</t>
  </si>
  <si>
    <t>4-044</t>
  </si>
  <si>
    <t>4-045</t>
  </si>
  <si>
    <t>4-046</t>
  </si>
  <si>
    <t>4-047</t>
  </si>
  <si>
    <t>4-048</t>
  </si>
  <si>
    <t>4-049</t>
  </si>
  <si>
    <t>4-050</t>
  </si>
  <si>
    <t>4-051</t>
  </si>
  <si>
    <t>4-052</t>
  </si>
  <si>
    <t>4-053</t>
  </si>
  <si>
    <t>4-123</t>
  </si>
  <si>
    <t>4-017</t>
  </si>
  <si>
    <t>4-054</t>
  </si>
  <si>
    <t>4-058</t>
  </si>
  <si>
    <t>4-059</t>
  </si>
  <si>
    <t>4-060</t>
  </si>
  <si>
    <t>4-061</t>
  </si>
  <si>
    <t>4-001</t>
  </si>
  <si>
    <t>4-002</t>
  </si>
  <si>
    <t>4-063</t>
  </si>
  <si>
    <t>4-064</t>
  </si>
  <si>
    <t>4-065</t>
  </si>
  <si>
    <t>4-066</t>
  </si>
  <si>
    <t>4-067</t>
  </si>
  <si>
    <t>4-068</t>
  </si>
  <si>
    <t>4-070</t>
  </si>
  <si>
    <t>4-071</t>
  </si>
  <si>
    <t>4-072</t>
  </si>
  <si>
    <t>4-073</t>
  </si>
  <si>
    <t>4-075</t>
  </si>
  <si>
    <t>4-076</t>
  </si>
  <si>
    <t>4-077</t>
  </si>
  <si>
    <t>4-078</t>
  </si>
  <si>
    <t>4-079</t>
  </si>
  <si>
    <t>4-080</t>
  </si>
  <si>
    <t>4-081</t>
  </si>
  <si>
    <t>4-083</t>
  </si>
  <si>
    <t>4-085</t>
  </si>
  <si>
    <t>4-088</t>
  </si>
  <si>
    <t>4-089</t>
  </si>
  <si>
    <t>4-091</t>
  </si>
  <si>
    <t>4-093</t>
  </si>
  <si>
    <t>4-026</t>
  </si>
  <si>
    <t>4-027</t>
  </si>
  <si>
    <t>4-005</t>
  </si>
  <si>
    <t>4-028</t>
  </si>
  <si>
    <t>4-029</t>
  </si>
  <si>
    <t>4-030</t>
  </si>
  <si>
    <t>4-021</t>
  </si>
  <si>
    <t>4-008</t>
  </si>
  <si>
    <t>4-007</t>
  </si>
  <si>
    <t>4-012</t>
  </si>
  <si>
    <t>4-003</t>
  </si>
  <si>
    <t>4-014</t>
  </si>
  <si>
    <t>4-011</t>
  </si>
  <si>
    <t>4-004</t>
  </si>
  <si>
    <t>4-010</t>
  </si>
  <si>
    <t>4-013</t>
  </si>
  <si>
    <t>4-009</t>
  </si>
  <si>
    <t>4-024</t>
  </si>
  <si>
    <t>4-032</t>
  </si>
  <si>
    <t>4-097</t>
  </si>
  <si>
    <t>4-098</t>
  </si>
  <si>
    <t>4-099</t>
  </si>
  <si>
    <t>4-101</t>
  </si>
  <si>
    <t>4-102</t>
  </si>
  <si>
    <t>4-103</t>
  </si>
  <si>
    <t>4-104</t>
  </si>
  <si>
    <t>4-105</t>
  </si>
  <si>
    <t>4-106</t>
  </si>
  <si>
    <t>4-107</t>
  </si>
  <si>
    <t>4-016</t>
  </si>
  <si>
    <t>4-108</t>
  </si>
  <si>
    <t>4-109</t>
  </si>
  <si>
    <t>4-019</t>
  </si>
  <si>
    <t>4-022</t>
  </si>
  <si>
    <t>4-020</t>
  </si>
  <si>
    <t>4-023</t>
  </si>
  <si>
    <t>4-018</t>
  </si>
  <si>
    <t>4-111</t>
  </si>
  <si>
    <t>4-087</t>
  </si>
  <si>
    <t>4-112</t>
  </si>
  <si>
    <t>4-113</t>
  </si>
  <si>
    <t>4-114</t>
  </si>
  <si>
    <t>4-115</t>
  </si>
  <si>
    <t>4-025</t>
  </si>
  <si>
    <t>4-117</t>
  </si>
  <si>
    <t>4-118</t>
  </si>
  <si>
    <t>4-119</t>
  </si>
  <si>
    <t>4-120</t>
  </si>
  <si>
    <t>4-121</t>
  </si>
  <si>
    <t>3-088</t>
  </si>
  <si>
    <t>3-092</t>
  </si>
  <si>
    <t>3-090</t>
  </si>
  <si>
    <t>3-087</t>
  </si>
  <si>
    <t>3-085</t>
  </si>
  <si>
    <t>3-084</t>
  </si>
  <si>
    <t>3-086</t>
  </si>
  <si>
    <t>3-093</t>
  </si>
  <si>
    <t>3-094</t>
  </si>
  <si>
    <t>3-095</t>
  </si>
  <si>
    <t>3-091</t>
  </si>
  <si>
    <t>3-089</t>
  </si>
  <si>
    <t>3-119</t>
  </si>
  <si>
    <t>3-081</t>
  </si>
  <si>
    <t>3-082</t>
  </si>
  <si>
    <t>3-120</t>
  </si>
  <si>
    <t>3-096</t>
  </si>
  <si>
    <t>3-097</t>
  </si>
  <si>
    <t>3-099</t>
  </si>
  <si>
    <t>3-127</t>
  </si>
  <si>
    <t>3-129</t>
  </si>
  <si>
    <t>3-130</t>
  </si>
  <si>
    <t>3-133</t>
  </si>
  <si>
    <t>3-139</t>
  </si>
  <si>
    <t>3-140</t>
  </si>
  <si>
    <t>3-143</t>
  </si>
  <si>
    <t>3-145</t>
  </si>
  <si>
    <t>3-146</t>
  </si>
  <si>
    <t>3-015</t>
  </si>
  <si>
    <t>3-147</t>
  </si>
  <si>
    <t>3-017</t>
  </si>
  <si>
    <t>3-018</t>
  </si>
  <si>
    <t>3-148</t>
  </si>
  <si>
    <t>3-019</t>
  </si>
  <si>
    <t>3-149</t>
  </si>
  <si>
    <t>3-049</t>
  </si>
  <si>
    <t>3-011</t>
  </si>
  <si>
    <t>3-150</t>
  </si>
  <si>
    <t>3-151</t>
  </si>
  <si>
    <t>3-152</t>
  </si>
  <si>
    <t>3-012</t>
  </si>
  <si>
    <t>3-014</t>
  </si>
  <si>
    <t>3-013</t>
  </si>
  <si>
    <t>3-079</t>
  </si>
  <si>
    <t>3-153</t>
  </si>
  <si>
    <t>3-154</t>
  </si>
  <si>
    <t>3-078</t>
  </si>
  <si>
    <t>3-077</t>
  </si>
  <si>
    <t>3-155</t>
  </si>
  <si>
    <t>1-111</t>
  </si>
  <si>
    <t>1-002</t>
  </si>
  <si>
    <t>1-112</t>
  </si>
  <si>
    <t>1-113</t>
  </si>
  <si>
    <t>1-008</t>
  </si>
  <si>
    <t>1-009</t>
  </si>
  <si>
    <t>1-006</t>
  </si>
  <si>
    <t>1-114</t>
  </si>
  <si>
    <t>1-010</t>
  </si>
  <si>
    <t>1-115</t>
  </si>
  <si>
    <t>1-116</t>
  </si>
  <si>
    <t>1-032</t>
  </si>
  <si>
    <t>1-018</t>
  </si>
  <si>
    <t>1-118</t>
  </si>
  <si>
    <t>1-099</t>
  </si>
  <si>
    <t>1-119</t>
  </si>
  <si>
    <t>1-060</t>
  </si>
  <si>
    <t>1-058</t>
  </si>
  <si>
    <t>1-059</t>
  </si>
  <si>
    <t>1-057</t>
  </si>
  <si>
    <t>1-084</t>
  </si>
  <si>
    <t>1-096</t>
  </si>
  <si>
    <t>1-085</t>
  </si>
  <si>
    <t>1-087</t>
  </si>
  <si>
    <t>1-088</t>
  </si>
  <si>
    <t>1-055</t>
  </si>
  <si>
    <t>1-089</t>
  </si>
  <si>
    <t>1-056</t>
  </si>
  <si>
    <t>1-027</t>
  </si>
  <si>
    <t>1-028</t>
  </si>
  <si>
    <t>1-044</t>
  </si>
  <si>
    <t>1-053</t>
  </si>
  <si>
    <t>1-045</t>
  </si>
  <si>
    <t>1-046</t>
  </si>
  <si>
    <t>1-049</t>
  </si>
  <si>
    <t>1-005
ТСЖ"Курбское"</t>
  </si>
  <si>
    <t>1-050</t>
  </si>
  <si>
    <t>1-043</t>
  </si>
  <si>
    <t>1-035</t>
  </si>
  <si>
    <t>1-033</t>
  </si>
  <si>
    <t>1-038</t>
  </si>
  <si>
    <t>1-034</t>
  </si>
  <si>
    <t>1-122</t>
  </si>
  <si>
    <t>1-143</t>
  </si>
  <si>
    <t>1-020</t>
  </si>
  <si>
    <t>1-123</t>
  </si>
  <si>
    <t>1-124</t>
  </si>
  <si>
    <t>1-125</t>
  </si>
  <si>
    <t>1-100</t>
  </si>
  <si>
    <t>1-101</t>
  </si>
  <si>
    <t>1-061</t>
  </si>
  <si>
    <t>1-039</t>
  </si>
  <si>
    <t>1-062</t>
  </si>
  <si>
    <t>1-040</t>
  </si>
  <si>
    <t>1-063</t>
  </si>
  <si>
    <t>1-065</t>
  </si>
  <si>
    <t>1-067</t>
  </si>
  <si>
    <t>1-068</t>
  </si>
  <si>
    <t>1-041</t>
  </si>
  <si>
    <t>1-042</t>
  </si>
  <si>
    <t>1-120</t>
  </si>
  <si>
    <t>1-001
ТСЖ"Козьмодемьянск"</t>
  </si>
  <si>
    <t>1-108</t>
  </si>
  <si>
    <t>1-106</t>
  </si>
  <si>
    <t>1-001
ТСЖ"Козьмодемьянское"</t>
  </si>
  <si>
    <t>1-107</t>
  </si>
  <si>
    <t>1-097</t>
  </si>
  <si>
    <t>1-104</t>
  </si>
  <si>
    <t>1-098</t>
  </si>
  <si>
    <t>1-103</t>
  </si>
  <si>
    <t>1-102</t>
  </si>
  <si>
    <t>1-105</t>
  </si>
  <si>
    <t>1-141</t>
  </si>
  <si>
    <t>1-146</t>
  </si>
  <si>
    <t>1-126</t>
  </si>
  <si>
    <t>1-069</t>
  </si>
  <si>
    <t>1-127</t>
  </si>
  <si>
    <t>1-128</t>
  </si>
  <si>
    <t>1-129</t>
  </si>
  <si>
    <t>1-130</t>
  </si>
  <si>
    <t>1-090</t>
  </si>
  <si>
    <t>1-092</t>
  </si>
  <si>
    <t>1-076</t>
  </si>
  <si>
    <t>1-077</t>
  </si>
  <si>
    <t>1-071</t>
  </si>
  <si>
    <t>1-142</t>
  </si>
  <si>
    <t>1-140</t>
  </si>
  <si>
    <t>1-078</t>
  </si>
  <si>
    <t>1-131</t>
  </si>
  <si>
    <t>1-132</t>
  </si>
  <si>
    <t>1-133</t>
  </si>
  <si>
    <t>1-093</t>
  </si>
  <si>
    <t>1-134</t>
  </si>
  <si>
    <t>1-135</t>
  </si>
  <si>
    <t>1-136</t>
  </si>
  <si>
    <t>1-137</t>
  </si>
  <si>
    <t>1-081</t>
  </si>
  <si>
    <t>1-138</t>
  </si>
  <si>
    <t>1-139</t>
  </si>
  <si>
    <t>2-031</t>
  </si>
  <si>
    <t>2-032</t>
  </si>
  <si>
    <t>2-090</t>
  </si>
  <si>
    <t>2-033</t>
  </si>
  <si>
    <t>2-028</t>
  </si>
  <si>
    <t>2-021</t>
  </si>
  <si>
    <t>2-020</t>
  </si>
  <si>
    <t>2-001</t>
  </si>
  <si>
    <t>2-026</t>
  </si>
  <si>
    <t>2-025</t>
  </si>
  <si>
    <t>2-027</t>
  </si>
  <si>
    <t>2-022</t>
  </si>
  <si>
    <t>2-005</t>
  </si>
  <si>
    <t>2-006</t>
  </si>
  <si>
    <t>2-007</t>
  </si>
  <si>
    <t>2-023</t>
  </si>
  <si>
    <t>2-011</t>
  </si>
  <si>
    <t>2-008</t>
  </si>
  <si>
    <t>2-012</t>
  </si>
  <si>
    <t>2-013</t>
  </si>
  <si>
    <t>2-035</t>
  </si>
  <si>
    <t>2-029</t>
  </si>
  <si>
    <t>2-036</t>
  </si>
  <si>
    <t>2-014</t>
  </si>
  <si>
    <t>2-037</t>
  </si>
  <si>
    <t>2-038</t>
  </si>
  <si>
    <t>2-015</t>
  </si>
  <si>
    <t>2-009</t>
  </si>
  <si>
    <t>2-039</t>
  </si>
  <si>
    <t>2-040</t>
  </si>
  <si>
    <t>2-010</t>
  </si>
  <si>
    <t>2-042</t>
  </si>
  <si>
    <t>2-016</t>
  </si>
  <si>
    <t>2-043</t>
  </si>
  <si>
    <t>2-045</t>
  </si>
  <si>
    <t>2-046</t>
  </si>
  <si>
    <t>2-047</t>
  </si>
  <si>
    <t>1-004
ТСЖ"Юбилейное"</t>
  </si>
  <si>
    <t>2-104</t>
  </si>
  <si>
    <t>2-105</t>
  </si>
  <si>
    <t>2-018</t>
  </si>
  <si>
    <t>2-034</t>
  </si>
  <si>
    <t>2-002</t>
  </si>
  <si>
    <t>2-019</t>
  </si>
  <si>
    <t>2-017</t>
  </si>
  <si>
    <t>2-003</t>
  </si>
  <si>
    <t>2-004</t>
  </si>
  <si>
    <t>2-024</t>
  </si>
  <si>
    <t>2-048</t>
  </si>
  <si>
    <t>2-049</t>
  </si>
  <si>
    <t>2-050</t>
  </si>
  <si>
    <t>ИТОГО</t>
  </si>
  <si>
    <t>5-050</t>
  </si>
  <si>
    <t>5-052</t>
  </si>
  <si>
    <t>5-053</t>
  </si>
  <si>
    <t>5-054</t>
  </si>
  <si>
    <t>5-055</t>
  </si>
  <si>
    <t>5-051</t>
  </si>
  <si>
    <t>5-056</t>
  </si>
  <si>
    <t>5-057</t>
  </si>
  <si>
    <t>5-020</t>
  </si>
  <si>
    <t>5-029</t>
  </si>
  <si>
    <t>5-027</t>
  </si>
  <si>
    <t>5-030</t>
  </si>
  <si>
    <t>5-026</t>
  </si>
  <si>
    <t>5-033</t>
  </si>
  <si>
    <t>5-025</t>
  </si>
  <si>
    <t>5-031</t>
  </si>
  <si>
    <t>5-002</t>
  </si>
  <si>
    <t>5-028</t>
  </si>
  <si>
    <t>5-032</t>
  </si>
  <si>
    <t>5-021</t>
  </si>
  <si>
    <t>5-022</t>
  </si>
  <si>
    <t>5-003</t>
  </si>
  <si>
    <t>5-058</t>
  </si>
  <si>
    <t>5-059</t>
  </si>
  <si>
    <t>5-034</t>
  </si>
  <si>
    <t>5-061</t>
  </si>
  <si>
    <t>5-062</t>
  </si>
  <si>
    <t>5-063</t>
  </si>
  <si>
    <t>5-064</t>
  </si>
  <si>
    <t>5-065</t>
  </si>
  <si>
    <t>5-066</t>
  </si>
  <si>
    <t>5-067</t>
  </si>
  <si>
    <t>5-068</t>
  </si>
  <si>
    <t>5-069</t>
  </si>
  <si>
    <t>5-070</t>
  </si>
  <si>
    <t>5-071</t>
  </si>
  <si>
    <t>5-045</t>
  </si>
  <si>
    <t>5-023</t>
  </si>
  <si>
    <t>5-001</t>
  </si>
  <si>
    <t>5-072</t>
  </si>
  <si>
    <t>5-073</t>
  </si>
  <si>
    <t>5-075</t>
  </si>
  <si>
    <t>5-076</t>
  </si>
  <si>
    <t>5-007</t>
  </si>
  <si>
    <t>5-077</t>
  </si>
  <si>
    <t>5-078</t>
  </si>
  <si>
    <t>5-079</t>
  </si>
  <si>
    <t>5-080</t>
  </si>
  <si>
    <t>5-015</t>
  </si>
  <si>
    <t>5-010</t>
  </si>
  <si>
    <t>5-013</t>
  </si>
  <si>
    <t>5-014</t>
  </si>
  <si>
    <t>5-047</t>
  </si>
  <si>
    <t>5-012</t>
  </si>
  <si>
    <t>5-041</t>
  </si>
  <si>
    <t>5-009</t>
  </si>
  <si>
    <t>5-086</t>
  </si>
  <si>
    <t>5-081</t>
  </si>
  <si>
    <t>5-087</t>
  </si>
  <si>
    <t>5-016</t>
  </si>
  <si>
    <t>5-017</t>
  </si>
  <si>
    <t>5-042</t>
  </si>
  <si>
    <t>5-043</t>
  </si>
  <si>
    <t>5-040</t>
  </si>
  <si>
    <t>5-036</t>
  </si>
  <si>
    <t>5-035</t>
  </si>
  <si>
    <t>5-039</t>
  </si>
  <si>
    <t>5-044</t>
  </si>
  <si>
    <t>5-038</t>
  </si>
  <si>
    <t>5-037</t>
  </si>
  <si>
    <t>5-083</t>
  </si>
  <si>
    <t>5-084</t>
  </si>
  <si>
    <t>1-002
ТСЖ"Городок"</t>
  </si>
  <si>
    <t>5-046</t>
  </si>
  <si>
    <t>5-085</t>
  </si>
  <si>
    <t>6-001</t>
  </si>
  <si>
    <t>6-002</t>
  </si>
  <si>
    <t>6-003</t>
  </si>
  <si>
    <t>6-004</t>
  </si>
  <si>
    <t>6-005</t>
  </si>
  <si>
    <t>6-006</t>
  </si>
  <si>
    <t>6-007</t>
  </si>
  <si>
    <t>6-008</t>
  </si>
  <si>
    <t>6-009</t>
  </si>
  <si>
    <t>6-010</t>
  </si>
  <si>
    <t>6-011</t>
  </si>
  <si>
    <t>6-012</t>
  </si>
  <si>
    <t>6-013</t>
  </si>
  <si>
    <t>6-014</t>
  </si>
  <si>
    <t>6-015</t>
  </si>
  <si>
    <t>6-016</t>
  </si>
  <si>
    <t>6-017</t>
  </si>
  <si>
    <t>6-019</t>
  </si>
  <si>
    <t>6-020</t>
  </si>
  <si>
    <t>6-022</t>
  </si>
  <si>
    <t>6-023</t>
  </si>
  <si>
    <t>6-024</t>
  </si>
  <si>
    <t>6-025</t>
  </si>
  <si>
    <t>6-027</t>
  </si>
  <si>
    <t>6-028</t>
  </si>
  <si>
    <t>6-029</t>
  </si>
  <si>
    <t>6-030</t>
  </si>
  <si>
    <t>6-037</t>
  </si>
  <si>
    <t>01,11.2014</t>
  </si>
  <si>
    <t>6-038</t>
  </si>
  <si>
    <t>6-031</t>
  </si>
  <si>
    <t>6-039</t>
  </si>
  <si>
    <t>6-032</t>
  </si>
  <si>
    <t>6-033</t>
  </si>
  <si>
    <t>6-034</t>
  </si>
  <si>
    <t>6-035</t>
  </si>
  <si>
    <t>6-036</t>
  </si>
  <si>
    <t>3-114</t>
  </si>
  <si>
    <t>3-156</t>
  </si>
  <si>
    <t>Перечень многоквартирных домов,находящихся в управлении
 ЗАО "ЯРУ"ЖКХ" на 10.01.2015г.</t>
  </si>
  <si>
    <t xml:space="preserve">Генеральный директор </t>
  </si>
  <si>
    <t>А.В.Шатский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</si>
</sst>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7"/>
      <color indexed="8"/>
      <name val="Arial"/>
      <family val="2"/>
    </font>
    <font>
      <b/>
      <sz val="8"/>
      <color indexed="16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1"/>
      <name val="Calibri"/>
      <family val="2"/>
    </font>
    <font>
      <sz val="9"/>
      <color indexed="8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9"/>
      <color rgb="FF000000"/>
      <name val="Arial"/>
      <family val="2"/>
    </font>
    <font>
      <b/>
      <sz val="12"/>
      <color rgb="FF000000"/>
      <name val="Arial"/>
      <family val="2"/>
    </font>
    <font>
      <sz val="8"/>
      <color rgb="FF000000"/>
      <name val="Arial"/>
      <family val="2"/>
    </font>
    <font>
      <sz val="10"/>
      <color rgb="FF000000"/>
      <name val="Arial"/>
      <family val="2"/>
    </font>
    <font>
      <b/>
      <sz val="9"/>
      <color rgb="FF000000"/>
      <name val="Arial"/>
      <family val="2"/>
    </font>
    <font>
      <sz val="7"/>
      <color rgb="FF000000"/>
      <name val="Arial"/>
      <family val="2"/>
    </font>
    <font>
      <b/>
      <sz val="8"/>
      <color rgb="FF8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theme="1"/>
      <name val="Arial"/>
      <family val="2"/>
    </font>
    <font>
      <sz val="9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0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/>
      <right>
        <color indexed="63"/>
      </right>
      <top style="thin">
        <color indexed="63"/>
      </top>
      <bottom style="thin">
        <color indexed="63"/>
      </bottom>
    </border>
    <border>
      <left style="thin"/>
      <right style="thin">
        <color indexed="63"/>
      </right>
      <top>
        <color indexed="63"/>
      </top>
      <bottom style="thin">
        <color indexed="63"/>
      </bottom>
    </border>
    <border>
      <left style="thin"/>
      <right style="thin">
        <color indexed="63"/>
      </right>
      <top style="thin"/>
      <bottom style="thin">
        <color indexed="63"/>
      </bottom>
    </border>
    <border>
      <left style="thin"/>
      <right style="thin">
        <color indexed="63"/>
      </right>
      <top>
        <color indexed="63"/>
      </top>
      <bottom style="thin"/>
    </border>
    <border>
      <left style="thin"/>
      <right style="thin">
        <color indexed="63"/>
      </right>
      <top style="thin"/>
      <bottom style="thin"/>
    </border>
    <border>
      <left style="thin"/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>
        <color indexed="63"/>
      </top>
      <bottom style="thin"/>
    </border>
    <border>
      <left>
        <color indexed="63"/>
      </left>
      <right style="thin">
        <color indexed="63"/>
      </right>
      <top style="thin">
        <color indexed="63"/>
      </top>
      <bottom style="thin"/>
    </border>
    <border>
      <left style="thin">
        <color indexed="63"/>
      </left>
      <right>
        <color indexed="63"/>
      </right>
      <top style="thin"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/>
      <bottom style="thin">
        <color indexed="63"/>
      </bottom>
    </border>
    <border>
      <left style="thin"/>
      <right>
        <color indexed="63"/>
      </right>
      <top style="thin"/>
      <bottom style="thin">
        <color indexed="63"/>
      </bottom>
    </border>
    <border>
      <left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>
        <color indexed="63"/>
      </top>
      <bottom style="thin"/>
    </border>
    <border>
      <left>
        <color indexed="63"/>
      </left>
      <right>
        <color indexed="63"/>
      </right>
      <top style="thin"/>
      <bottom style="thin">
        <color indexed="63"/>
      </bottom>
    </border>
    <border>
      <left>
        <color indexed="63"/>
      </left>
      <right style="thin"/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/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>
      <alignment horizontal="right" vertical="top"/>
      <protection/>
    </xf>
    <xf numFmtId="0" fontId="32" fillId="0" borderId="0">
      <alignment horizontal="center" vertical="top"/>
      <protection/>
    </xf>
    <xf numFmtId="0" fontId="33" fillId="0" borderId="0">
      <alignment horizontal="right" vertical="top"/>
      <protection/>
    </xf>
    <xf numFmtId="0" fontId="34" fillId="0" borderId="0">
      <alignment horizontal="left" vertical="top"/>
      <protection/>
    </xf>
    <xf numFmtId="0" fontId="34" fillId="0" borderId="0">
      <alignment horizontal="right" vertical="top"/>
      <protection/>
    </xf>
    <xf numFmtId="0" fontId="35" fillId="0" borderId="0">
      <alignment horizontal="center" vertical="top"/>
      <protection/>
    </xf>
    <xf numFmtId="0" fontId="36" fillId="0" borderId="0">
      <alignment horizontal="center" vertical="top"/>
      <protection/>
    </xf>
    <xf numFmtId="0" fontId="37" fillId="0" borderId="0">
      <alignment horizontal="center" vertical="center"/>
      <protection/>
    </xf>
    <xf numFmtId="0" fontId="35" fillId="0" borderId="0">
      <alignment horizontal="left" vertical="top"/>
      <protection/>
    </xf>
    <xf numFmtId="0" fontId="31" fillId="0" borderId="0">
      <alignment horizontal="right" vertical="top"/>
      <protection/>
    </xf>
    <xf numFmtId="0" fontId="31" fillId="0" borderId="0">
      <alignment horizontal="center" vertical="top"/>
      <protection/>
    </xf>
    <xf numFmtId="0" fontId="35" fillId="0" borderId="0">
      <alignment horizontal="center" vertical="top"/>
      <protection/>
    </xf>
    <xf numFmtId="0" fontId="33" fillId="0" borderId="0">
      <alignment horizontal="left" vertical="top"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28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31" fillId="0" borderId="0" xfId="33" applyAlignment="1" quotePrefix="1">
      <alignment horizontal="right" vertical="top" wrapText="1"/>
      <protection/>
    </xf>
    <xf numFmtId="0" fontId="31" fillId="0" borderId="10" xfId="43" applyBorder="1" applyAlignment="1" quotePrefix="1">
      <alignment horizontal="center" vertical="top" wrapText="1"/>
      <protection/>
    </xf>
    <xf numFmtId="0" fontId="31" fillId="0" borderId="11" xfId="43" applyBorder="1" applyAlignment="1" quotePrefix="1">
      <alignment horizontal="center" vertical="top" wrapText="1"/>
      <protection/>
    </xf>
    <xf numFmtId="0" fontId="35" fillId="0" borderId="10" xfId="44" applyBorder="1" applyAlignment="1" quotePrefix="1">
      <alignment horizontal="center" vertical="top" wrapText="1"/>
      <protection/>
    </xf>
    <xf numFmtId="0" fontId="31" fillId="0" borderId="12" xfId="43" applyBorder="1" applyAlignment="1" quotePrefix="1">
      <alignment horizontal="center" vertical="top" wrapText="1"/>
      <protection/>
    </xf>
    <xf numFmtId="0" fontId="31" fillId="0" borderId="13" xfId="43" applyBorder="1" applyAlignment="1" quotePrefix="1">
      <alignment horizontal="center" vertical="top" wrapText="1"/>
      <protection/>
    </xf>
    <xf numFmtId="0" fontId="31" fillId="0" borderId="14" xfId="43" applyBorder="1" applyAlignment="1" quotePrefix="1">
      <alignment horizontal="center" vertical="top" wrapText="1"/>
      <protection/>
    </xf>
    <xf numFmtId="0" fontId="35" fillId="0" borderId="13" xfId="44" applyBorder="1" applyAlignment="1" quotePrefix="1">
      <alignment horizontal="center" vertical="top" wrapText="1"/>
      <protection/>
    </xf>
    <xf numFmtId="0" fontId="31" fillId="0" borderId="15" xfId="43" applyBorder="1" applyAlignment="1" quotePrefix="1">
      <alignment horizontal="center" vertical="top" wrapText="1"/>
      <protection/>
    </xf>
    <xf numFmtId="0" fontId="31" fillId="0" borderId="16" xfId="43" applyBorder="1" applyAlignment="1" quotePrefix="1">
      <alignment horizontal="center" vertical="top" wrapText="1"/>
      <protection/>
    </xf>
    <xf numFmtId="0" fontId="31" fillId="0" borderId="17" xfId="43" applyBorder="1" applyAlignment="1" quotePrefix="1">
      <alignment horizontal="center" vertical="top" wrapText="1"/>
      <protection/>
    </xf>
    <xf numFmtId="0" fontId="31" fillId="0" borderId="18" xfId="43" applyBorder="1" applyAlignment="1" quotePrefix="1">
      <alignment horizontal="center" vertical="top" wrapText="1"/>
      <protection/>
    </xf>
    <xf numFmtId="0" fontId="31" fillId="0" borderId="19" xfId="43" applyBorder="1" applyAlignment="1" quotePrefix="1">
      <alignment horizontal="center" vertical="top" wrapText="1"/>
      <protection/>
    </xf>
    <xf numFmtId="0" fontId="35" fillId="0" borderId="20" xfId="44" applyBorder="1" applyAlignment="1" quotePrefix="1">
      <alignment horizontal="center" vertical="top" wrapText="1"/>
      <protection/>
    </xf>
    <xf numFmtId="0" fontId="31" fillId="0" borderId="20" xfId="43" applyBorder="1" applyAlignment="1" quotePrefix="1">
      <alignment horizontal="center" vertical="top" wrapText="1"/>
      <protection/>
    </xf>
    <xf numFmtId="0" fontId="32" fillId="0" borderId="0" xfId="34" applyAlignment="1" quotePrefix="1">
      <alignment horizontal="center" vertical="top" wrapText="1"/>
      <protection/>
    </xf>
    <xf numFmtId="0" fontId="32" fillId="0" borderId="0" xfId="34" applyAlignment="1">
      <alignment horizontal="center" vertical="top" wrapText="1"/>
      <protection/>
    </xf>
    <xf numFmtId="0" fontId="36" fillId="0" borderId="0" xfId="39" applyAlignment="1" quotePrefix="1">
      <alignment horizontal="center" vertical="top" wrapText="1"/>
      <protection/>
    </xf>
    <xf numFmtId="0" fontId="36" fillId="0" borderId="0" xfId="39" applyAlignment="1">
      <alignment horizontal="center" vertical="top" wrapText="1"/>
      <protection/>
    </xf>
    <xf numFmtId="0" fontId="35" fillId="0" borderId="20" xfId="41" applyBorder="1" applyAlignment="1" quotePrefix="1">
      <alignment horizontal="left" vertical="top" wrapText="1"/>
      <protection/>
    </xf>
    <xf numFmtId="0" fontId="31" fillId="0" borderId="21" xfId="42" applyBorder="1" applyAlignment="1" quotePrefix="1">
      <alignment horizontal="right" vertical="top" wrapText="1"/>
      <protection/>
    </xf>
    <xf numFmtId="0" fontId="0" fillId="0" borderId="22" xfId="0" applyBorder="1" applyAlignment="1">
      <alignment wrapText="1"/>
    </xf>
    <xf numFmtId="0" fontId="31" fillId="0" borderId="23" xfId="43" applyBorder="1" applyAlignment="1" quotePrefix="1">
      <alignment horizontal="center" vertical="top" wrapText="1"/>
      <protection/>
    </xf>
    <xf numFmtId="0" fontId="31" fillId="0" borderId="24" xfId="42" applyBorder="1" applyAlignment="1" quotePrefix="1">
      <alignment horizontal="right" vertical="top" wrapText="1"/>
      <protection/>
    </xf>
    <xf numFmtId="0" fontId="0" fillId="0" borderId="25" xfId="0" applyBorder="1" applyAlignment="1">
      <alignment wrapText="1"/>
    </xf>
    <xf numFmtId="0" fontId="31" fillId="0" borderId="26" xfId="43" applyBorder="1" applyAlignment="1" quotePrefix="1">
      <alignment horizontal="center" vertical="top" wrapText="1"/>
      <protection/>
    </xf>
    <xf numFmtId="0" fontId="0" fillId="0" borderId="25" xfId="0" applyBorder="1" applyAlignment="1">
      <alignment vertical="top" wrapText="1"/>
    </xf>
    <xf numFmtId="0" fontId="31" fillId="0" borderId="27" xfId="43" applyBorder="1" applyAlignment="1" quotePrefix="1">
      <alignment horizontal="center" vertical="top" wrapText="1"/>
      <protection/>
    </xf>
    <xf numFmtId="0" fontId="31" fillId="0" borderId="28" xfId="42" applyBorder="1" applyAlignment="1" quotePrefix="1">
      <alignment horizontal="right" vertical="top" wrapText="1"/>
      <protection/>
    </xf>
    <xf numFmtId="0" fontId="0" fillId="0" borderId="29" xfId="0" applyBorder="1" applyAlignment="1">
      <alignment vertical="top" wrapText="1"/>
    </xf>
    <xf numFmtId="0" fontId="31" fillId="0" borderId="20" xfId="43" applyBorder="1" applyAlignment="1" quotePrefix="1">
      <alignment horizontal="center" vertical="top" wrapText="1"/>
      <protection/>
    </xf>
    <xf numFmtId="0" fontId="31" fillId="0" borderId="12" xfId="43" applyBorder="1" applyAlignment="1">
      <alignment horizontal="center" vertical="top" wrapText="1"/>
      <protection/>
    </xf>
    <xf numFmtId="0" fontId="31" fillId="0" borderId="30" xfId="43" applyBorder="1" applyAlignment="1">
      <alignment horizontal="center" vertical="top" wrapText="1"/>
      <protection/>
    </xf>
    <xf numFmtId="0" fontId="31" fillId="0" borderId="14" xfId="42" applyBorder="1" applyAlignment="1" quotePrefix="1">
      <alignment horizontal="right" vertical="top" wrapText="1"/>
      <protection/>
    </xf>
    <xf numFmtId="0" fontId="0" fillId="0" borderId="30" xfId="0" applyBorder="1" applyAlignment="1">
      <alignment vertical="top" wrapText="1"/>
    </xf>
    <xf numFmtId="0" fontId="35" fillId="0" borderId="20" xfId="44" applyBorder="1" applyAlignment="1" quotePrefix="1">
      <alignment horizontal="center" vertical="top" wrapText="1"/>
      <protection/>
    </xf>
    <xf numFmtId="0" fontId="35" fillId="0" borderId="12" xfId="44" applyBorder="1" applyAlignment="1">
      <alignment horizontal="center" vertical="top" wrapText="1"/>
      <protection/>
    </xf>
    <xf numFmtId="0" fontId="35" fillId="0" borderId="30" xfId="44" applyBorder="1" applyAlignment="1">
      <alignment horizontal="center" vertical="top" wrapText="1"/>
      <protection/>
    </xf>
    <xf numFmtId="0" fontId="0" fillId="0" borderId="12" xfId="0" applyBorder="1" applyAlignment="1">
      <alignment vertical="top" wrapText="1"/>
    </xf>
    <xf numFmtId="0" fontId="0" fillId="0" borderId="31" xfId="0" applyBorder="1" applyAlignment="1">
      <alignment vertical="top" wrapText="1"/>
    </xf>
    <xf numFmtId="0" fontId="31" fillId="0" borderId="20" xfId="42" applyBorder="1" applyAlignment="1" quotePrefix="1">
      <alignment horizontal="right" vertical="top" wrapText="1"/>
      <protection/>
    </xf>
    <xf numFmtId="0" fontId="33" fillId="0" borderId="0" xfId="45" applyAlignment="1" quotePrefix="1">
      <alignment horizontal="left" vertical="top" wrapText="1"/>
      <protection/>
    </xf>
    <xf numFmtId="0" fontId="33" fillId="0" borderId="0" xfId="45" applyAlignment="1">
      <alignment horizontal="left" vertical="top" wrapText="1"/>
      <protection/>
    </xf>
    <xf numFmtId="0" fontId="33" fillId="0" borderId="0" xfId="35" applyAlignment="1" quotePrefix="1">
      <alignment horizontal="right" vertical="top" wrapText="1"/>
      <protection/>
    </xf>
    <xf numFmtId="0" fontId="33" fillId="0" borderId="0" xfId="35" applyAlignment="1">
      <alignment horizontal="right" vertical="top" wrapText="1"/>
      <protection/>
    </xf>
    <xf numFmtId="0" fontId="0" fillId="0" borderId="32" xfId="0" applyBorder="1" applyAlignment="1">
      <alignment vertical="top" wrapText="1"/>
    </xf>
    <xf numFmtId="0" fontId="0" fillId="0" borderId="33" xfId="0" applyBorder="1" applyAlignment="1">
      <alignment vertical="top" wrapText="1"/>
    </xf>
    <xf numFmtId="0" fontId="31" fillId="0" borderId="23" xfId="42" applyBorder="1" applyAlignment="1" quotePrefix="1">
      <alignment horizontal="right" vertical="top" wrapText="1"/>
      <protection/>
    </xf>
    <xf numFmtId="0" fontId="0" fillId="0" borderId="34" xfId="0" applyBorder="1" applyAlignment="1">
      <alignment vertical="top" wrapText="1"/>
    </xf>
    <xf numFmtId="0" fontId="31" fillId="0" borderId="26" xfId="42" applyBorder="1" applyAlignment="1" quotePrefix="1">
      <alignment horizontal="right" vertical="top" wrapText="1"/>
      <protection/>
    </xf>
    <xf numFmtId="0" fontId="0" fillId="0" borderId="35" xfId="0" applyBorder="1" applyAlignment="1">
      <alignment vertical="top" wrapText="1"/>
    </xf>
    <xf numFmtId="0" fontId="0" fillId="0" borderId="36" xfId="0" applyBorder="1" applyAlignment="1">
      <alignment vertical="top" wrapText="1"/>
    </xf>
    <xf numFmtId="0" fontId="31" fillId="0" borderId="27" xfId="42" applyBorder="1" applyAlignment="1" quotePrefix="1">
      <alignment horizontal="right" vertical="top" wrapText="1"/>
      <protection/>
    </xf>
    <xf numFmtId="0" fontId="0" fillId="0" borderId="37" xfId="0" applyBorder="1" applyAlignment="1">
      <alignment vertical="top" wrapText="1"/>
    </xf>
    <xf numFmtId="0" fontId="34" fillId="0" borderId="0" xfId="36" applyAlignment="1" quotePrefix="1">
      <alignment horizontal="left" vertical="top" wrapText="1"/>
      <protection/>
    </xf>
    <xf numFmtId="0" fontId="34" fillId="0" borderId="0" xfId="36" applyAlignment="1">
      <alignment horizontal="left" vertical="top" wrapText="1"/>
      <protection/>
    </xf>
    <xf numFmtId="0" fontId="34" fillId="0" borderId="0" xfId="37" applyAlignment="1" quotePrefix="1">
      <alignment horizontal="right" vertical="top" wrapText="1"/>
      <protection/>
    </xf>
    <xf numFmtId="0" fontId="34" fillId="0" borderId="0" xfId="37" applyAlignment="1">
      <alignment horizontal="right" vertical="top" wrapText="1"/>
      <protection/>
    </xf>
    <xf numFmtId="0" fontId="34" fillId="0" borderId="0" xfId="36" applyAlignment="1">
      <alignment vertical="top" wrapText="1"/>
      <protection/>
    </xf>
    <xf numFmtId="0" fontId="0" fillId="0" borderId="0" xfId="0" applyAlignment="1">
      <alignment horizontal="center" wrapText="1"/>
    </xf>
    <xf numFmtId="0" fontId="34" fillId="0" borderId="0" xfId="37" applyAlignment="1">
      <alignment horizontal="center" vertical="top" wrapText="1"/>
      <protection/>
    </xf>
    <xf numFmtId="0" fontId="34" fillId="0" borderId="0" xfId="36" applyAlignment="1" quotePrefix="1">
      <alignment horizontal="center" vertical="top" wrapText="1"/>
      <protection/>
    </xf>
    <xf numFmtId="0" fontId="31" fillId="0" borderId="38" xfId="43" applyBorder="1" applyAlignment="1" quotePrefix="1">
      <alignment horizontal="center" vertical="top" wrapText="1"/>
      <protection/>
    </xf>
    <xf numFmtId="0" fontId="31" fillId="0" borderId="39" xfId="43" applyBorder="1" applyAlignment="1" quotePrefix="1">
      <alignment horizontal="center" vertical="top" wrapText="1"/>
      <protection/>
    </xf>
    <xf numFmtId="0" fontId="31" fillId="0" borderId="28" xfId="43" applyBorder="1" applyAlignment="1" quotePrefix="1">
      <alignment horizontal="center" vertical="top" wrapText="1"/>
      <protection/>
    </xf>
    <xf numFmtId="0" fontId="31" fillId="0" borderId="40" xfId="43" applyBorder="1" applyAlignment="1" quotePrefix="1">
      <alignment horizontal="center" vertical="top" wrapText="1"/>
      <protection/>
    </xf>
    <xf numFmtId="0" fontId="31" fillId="0" borderId="24" xfId="43" applyBorder="1" applyAlignment="1" quotePrefix="1">
      <alignment horizontal="center" vertical="top" wrapText="1"/>
      <protection/>
    </xf>
    <xf numFmtId="0" fontId="35" fillId="0" borderId="41" xfId="41" applyBorder="1" applyAlignment="1" quotePrefix="1">
      <alignment horizontal="center" vertical="top" wrapText="1"/>
      <protection/>
    </xf>
    <xf numFmtId="0" fontId="35" fillId="0" borderId="0" xfId="41" applyBorder="1" applyAlignment="1" quotePrefix="1">
      <alignment horizontal="center" vertical="top" wrapText="1"/>
      <protection/>
    </xf>
    <xf numFmtId="0" fontId="35" fillId="0" borderId="42" xfId="41" applyBorder="1" applyAlignment="1" quotePrefix="1">
      <alignment horizontal="center" vertical="top" wrapText="1"/>
      <protection/>
    </xf>
    <xf numFmtId="0" fontId="35" fillId="0" borderId="43" xfId="41" applyBorder="1" applyAlignment="1" quotePrefix="1">
      <alignment horizontal="center" vertical="top" wrapText="1"/>
      <protection/>
    </xf>
    <xf numFmtId="0" fontId="35" fillId="0" borderId="44" xfId="41" applyBorder="1" applyAlignment="1" quotePrefix="1">
      <alignment horizontal="center" vertical="top" wrapText="1"/>
      <protection/>
    </xf>
    <xf numFmtId="0" fontId="35" fillId="0" borderId="45" xfId="41" applyBorder="1" applyAlignment="1" quotePrefix="1">
      <alignment horizontal="center" vertical="top" wrapText="1"/>
      <protection/>
    </xf>
    <xf numFmtId="0" fontId="35" fillId="0" borderId="46" xfId="41" applyBorder="1" applyAlignment="1" quotePrefix="1">
      <alignment horizontal="center" vertical="top" wrapText="1"/>
      <protection/>
    </xf>
    <xf numFmtId="0" fontId="32" fillId="0" borderId="0" xfId="34" applyAlignment="1">
      <alignment vertical="top" wrapText="1"/>
      <protection/>
    </xf>
    <xf numFmtId="0" fontId="26" fillId="0" borderId="47" xfId="40" applyFont="1" applyBorder="1" applyAlignment="1" quotePrefix="1">
      <alignment horizontal="center" vertical="center" wrapText="1"/>
      <protection/>
    </xf>
    <xf numFmtId="0" fontId="27" fillId="0" borderId="48" xfId="0" applyFont="1" applyBorder="1" applyAlignment="1">
      <alignment wrapText="1"/>
    </xf>
    <xf numFmtId="0" fontId="26" fillId="0" borderId="49" xfId="40" applyFont="1" applyBorder="1" applyAlignment="1" quotePrefix="1">
      <alignment horizontal="center" vertical="center" wrapText="1"/>
      <protection/>
    </xf>
    <xf numFmtId="0" fontId="26" fillId="0" borderId="44" xfId="40" applyFont="1" applyBorder="1" applyAlignment="1" quotePrefix="1">
      <alignment horizontal="center" vertical="center" wrapText="1"/>
      <protection/>
    </xf>
    <xf numFmtId="0" fontId="26" fillId="0" borderId="45" xfId="40" applyFont="1" applyBorder="1" applyAlignment="1">
      <alignment horizontal="center" vertical="center" wrapText="1"/>
      <protection/>
    </xf>
    <xf numFmtId="0" fontId="26" fillId="0" borderId="50" xfId="40" applyFont="1" applyBorder="1" applyAlignment="1">
      <alignment horizontal="center" vertical="center" wrapText="1"/>
      <protection/>
    </xf>
    <xf numFmtId="0" fontId="26" fillId="0" borderId="47" xfId="40" applyFont="1" applyBorder="1" applyAlignment="1" quotePrefix="1">
      <alignment horizontal="center" vertical="center" wrapText="1"/>
      <protection/>
    </xf>
    <xf numFmtId="0" fontId="26" fillId="0" borderId="51" xfId="0" applyFont="1" applyBorder="1" applyAlignment="1">
      <alignment horizontal="center" vertical="center" wrapText="1"/>
    </xf>
    <xf numFmtId="0" fontId="53" fillId="0" borderId="52" xfId="0" applyFont="1" applyBorder="1" applyAlignment="1">
      <alignment horizontal="center" wrapText="1"/>
    </xf>
    <xf numFmtId="0" fontId="54" fillId="0" borderId="52" xfId="0" applyFont="1" applyBorder="1" applyAlignment="1">
      <alignment horizontal="center" wrapText="1"/>
    </xf>
    <xf numFmtId="0" fontId="31" fillId="0" borderId="10" xfId="43" applyFont="1" applyBorder="1" applyAlignment="1" quotePrefix="1">
      <alignment horizontal="center" vertical="top" wrapText="1"/>
      <protection/>
    </xf>
    <xf numFmtId="0" fontId="31" fillId="0" borderId="23" xfId="43" applyFont="1" applyBorder="1" applyAlignment="1" quotePrefix="1">
      <alignment horizontal="center" vertical="top" wrapText="1"/>
      <protection/>
    </xf>
    <xf numFmtId="0" fontId="31" fillId="0" borderId="37" xfId="43" applyFont="1" applyBorder="1" applyAlignment="1">
      <alignment horizontal="center" vertical="top" wrapText="1"/>
      <protection/>
    </xf>
    <xf numFmtId="0" fontId="31" fillId="0" borderId="22" xfId="43" applyFont="1" applyBorder="1" applyAlignment="1">
      <alignment horizontal="center" vertical="top" wrapText="1"/>
      <protection/>
    </xf>
    <xf numFmtId="0" fontId="31" fillId="0" borderId="20" xfId="43" applyFont="1" applyBorder="1" applyAlignment="1" quotePrefix="1">
      <alignment horizontal="center" vertical="top" wrapText="1"/>
      <protection/>
    </xf>
    <xf numFmtId="0" fontId="55" fillId="0" borderId="52" xfId="0" applyFont="1" applyBorder="1" applyAlignment="1">
      <alignment horizontal="center" wrapText="1"/>
    </xf>
    <xf numFmtId="14" fontId="55" fillId="0" borderId="52" xfId="0" applyNumberFormat="1" applyFont="1" applyBorder="1" applyAlignment="1">
      <alignment horizontal="center" wrapText="1"/>
    </xf>
    <xf numFmtId="0" fontId="31" fillId="0" borderId="26" xfId="43" applyFont="1" applyBorder="1" applyAlignment="1" quotePrefix="1">
      <alignment horizontal="center" vertical="top" wrapText="1"/>
      <protection/>
    </xf>
    <xf numFmtId="0" fontId="31" fillId="0" borderId="32" xfId="43" applyFont="1" applyBorder="1" applyAlignment="1">
      <alignment horizontal="center" vertical="top" wrapText="1"/>
      <protection/>
    </xf>
    <xf numFmtId="0" fontId="31" fillId="0" borderId="25" xfId="43" applyFont="1" applyBorder="1" applyAlignment="1">
      <alignment horizontal="center" vertical="top" wrapText="1"/>
      <protection/>
    </xf>
    <xf numFmtId="0" fontId="31" fillId="0" borderId="27" xfId="43" applyFont="1" applyBorder="1" applyAlignment="1" quotePrefix="1">
      <alignment horizontal="center" vertical="top" wrapText="1"/>
      <protection/>
    </xf>
    <xf numFmtId="0" fontId="31" fillId="0" borderId="35" xfId="43" applyFont="1" applyBorder="1" applyAlignment="1">
      <alignment horizontal="center" vertical="top" wrapText="1"/>
      <protection/>
    </xf>
    <xf numFmtId="0" fontId="31" fillId="0" borderId="29" xfId="43" applyFont="1" applyBorder="1" applyAlignment="1">
      <alignment horizontal="center" vertical="top" wrapText="1"/>
      <protection/>
    </xf>
    <xf numFmtId="0" fontId="31" fillId="0" borderId="20" xfId="43" applyFont="1" applyBorder="1" applyAlignment="1" quotePrefix="1">
      <alignment horizontal="center" vertical="top" wrapText="1"/>
      <protection/>
    </xf>
    <xf numFmtId="0" fontId="31" fillId="0" borderId="12" xfId="43" applyFont="1" applyBorder="1" applyAlignment="1">
      <alignment horizontal="center" vertical="top" wrapText="1"/>
      <protection/>
    </xf>
    <xf numFmtId="0" fontId="31" fillId="0" borderId="30" xfId="43" applyFont="1" applyBorder="1" applyAlignment="1">
      <alignment horizontal="center" vertical="top" wrapText="1"/>
      <protection/>
    </xf>
    <xf numFmtId="0" fontId="31" fillId="0" borderId="38" xfId="43" applyFont="1" applyBorder="1" applyAlignment="1" quotePrefix="1">
      <alignment horizontal="center" vertical="top" wrapText="1"/>
      <protection/>
    </xf>
    <xf numFmtId="0" fontId="35" fillId="0" borderId="14" xfId="41" applyBorder="1" applyAlignment="1">
      <alignment horizontal="left" vertical="top" wrapText="1"/>
      <protection/>
    </xf>
    <xf numFmtId="17" fontId="55" fillId="0" borderId="52" xfId="0" applyNumberFormat="1" applyFont="1" applyBorder="1" applyAlignment="1">
      <alignment horizontal="center" wrapText="1"/>
    </xf>
    <xf numFmtId="0" fontId="35" fillId="0" borderId="20" xfId="41" applyBorder="1" applyAlignment="1">
      <alignment horizontal="left" vertical="top" wrapText="1"/>
      <protection/>
    </xf>
    <xf numFmtId="0" fontId="0" fillId="0" borderId="30" xfId="0" applyBorder="1" applyAlignment="1">
      <alignment horizontal="left" vertical="top" wrapText="1"/>
    </xf>
    <xf numFmtId="0" fontId="56" fillId="0" borderId="52" xfId="0" applyFont="1" applyBorder="1" applyAlignment="1">
      <alignment horizontal="center" wrapText="1"/>
    </xf>
    <xf numFmtId="0" fontId="35" fillId="0" borderId="10" xfId="44" applyFont="1" applyBorder="1" applyAlignment="1" quotePrefix="1">
      <alignment horizontal="center" vertical="top" wrapText="1"/>
      <protection/>
    </xf>
    <xf numFmtId="0" fontId="35" fillId="0" borderId="20" xfId="44" applyFont="1" applyBorder="1" applyAlignment="1" quotePrefix="1">
      <alignment horizontal="center" vertical="top" wrapText="1"/>
      <protection/>
    </xf>
    <xf numFmtId="0" fontId="35" fillId="0" borderId="20" xfId="44" applyFont="1" applyBorder="1" applyAlignment="1" quotePrefix="1">
      <alignment horizontal="center" vertical="top" wrapText="1"/>
      <protection/>
    </xf>
    <xf numFmtId="0" fontId="55" fillId="0" borderId="12" xfId="0" applyFont="1" applyBorder="1" applyAlignment="1">
      <alignment vertical="top" wrapText="1"/>
    </xf>
    <xf numFmtId="0" fontId="55" fillId="0" borderId="30" xfId="0" applyFont="1" applyBorder="1" applyAlignment="1">
      <alignment vertical="top" wrapText="1"/>
    </xf>
    <xf numFmtId="0" fontId="57" fillId="0" borderId="0" xfId="36" applyFont="1" applyAlignment="1">
      <alignment horizontal="left" vertical="top" wrapText="1"/>
      <protection/>
    </xf>
    <xf numFmtId="0" fontId="57" fillId="0" borderId="0" xfId="36" applyFont="1" applyAlignment="1" quotePrefix="1">
      <alignment horizontal="left" vertical="top" wrapText="1"/>
      <protection/>
    </xf>
    <xf numFmtId="0" fontId="57" fillId="0" borderId="0" xfId="37" applyFont="1" applyAlignment="1">
      <alignment horizontal="center" vertical="top" wrapText="1"/>
      <protection/>
    </xf>
    <xf numFmtId="0" fontId="31" fillId="0" borderId="10" xfId="43" applyNumberFormat="1" applyFont="1" applyBorder="1" applyAlignment="1" quotePrefix="1">
      <alignment horizontal="center" vertical="top" wrapText="1"/>
      <protection/>
    </xf>
    <xf numFmtId="0" fontId="31" fillId="0" borderId="11" xfId="43" applyNumberFormat="1" applyFont="1" applyBorder="1" applyAlignment="1" quotePrefix="1">
      <alignment horizontal="center" vertical="top" wrapText="1"/>
      <protection/>
    </xf>
    <xf numFmtId="0" fontId="31" fillId="0" borderId="12" xfId="43" applyNumberFormat="1" applyBorder="1" applyAlignment="1" quotePrefix="1">
      <alignment horizontal="center" vertical="top" wrapText="1"/>
      <protection/>
    </xf>
    <xf numFmtId="0" fontId="31" fillId="0" borderId="13" xfId="43" applyNumberFormat="1" applyBorder="1" applyAlignment="1" quotePrefix="1">
      <alignment horizontal="center" vertical="top" wrapText="1"/>
      <protection/>
    </xf>
    <xf numFmtId="0" fontId="31" fillId="0" borderId="14" xfId="43" applyNumberFormat="1" applyBorder="1" applyAlignment="1" quotePrefix="1">
      <alignment horizontal="center" vertical="top" wrapText="1"/>
      <protection/>
    </xf>
    <xf numFmtId="0" fontId="31" fillId="0" borderId="10" xfId="43" applyNumberFormat="1" applyBorder="1" applyAlignment="1" quotePrefix="1">
      <alignment horizontal="center" vertical="top" wrapText="1"/>
      <protection/>
    </xf>
    <xf numFmtId="0" fontId="31" fillId="0" borderId="15" xfId="43" applyNumberFormat="1" applyBorder="1" applyAlignment="1" quotePrefix="1">
      <alignment horizontal="center" vertical="top" wrapText="1"/>
      <protection/>
    </xf>
    <xf numFmtId="0" fontId="31" fillId="0" borderId="16" xfId="43" applyNumberFormat="1" applyBorder="1" applyAlignment="1" quotePrefix="1">
      <alignment horizontal="center" vertical="top" wrapText="1"/>
      <protection/>
    </xf>
    <xf numFmtId="0" fontId="31" fillId="0" borderId="17" xfId="43" applyNumberFormat="1" applyBorder="1" applyAlignment="1" quotePrefix="1">
      <alignment horizontal="center" vertical="top" wrapText="1"/>
      <protection/>
    </xf>
    <xf numFmtId="0" fontId="31" fillId="0" borderId="18" xfId="43" applyNumberFormat="1" applyBorder="1" applyAlignment="1" quotePrefix="1">
      <alignment horizontal="center" vertical="top" wrapText="1"/>
      <protection/>
    </xf>
    <xf numFmtId="0" fontId="31" fillId="0" borderId="11" xfId="43" applyNumberFormat="1" applyBorder="1" applyAlignment="1" quotePrefix="1">
      <alignment horizontal="center" vertical="top" wrapText="1"/>
      <protection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0" xfId="35"/>
    <cellStyle name="S11" xfId="36"/>
    <cellStyle name="S12" xfId="37"/>
    <cellStyle name="S2" xfId="38"/>
    <cellStyle name="S3" xfId="39"/>
    <cellStyle name="S4" xfId="40"/>
    <cellStyle name="S5" xfId="41"/>
    <cellStyle name="S6" xfId="42"/>
    <cellStyle name="S7" xfId="43"/>
    <cellStyle name="S8" xfId="44"/>
    <cellStyle name="S9" xfId="45"/>
    <cellStyle name="Акцент1" xfId="46"/>
    <cellStyle name="Акцент2" xfId="47"/>
    <cellStyle name="Акцент3" xfId="48"/>
    <cellStyle name="Акцент4" xfId="49"/>
    <cellStyle name="Акцент5" xfId="50"/>
    <cellStyle name="Акцент6" xfId="51"/>
    <cellStyle name="Ввод " xfId="52"/>
    <cellStyle name="Вывод" xfId="53"/>
    <cellStyle name="Вычисление" xfId="54"/>
    <cellStyle name="Currency" xfId="55"/>
    <cellStyle name="Currency [0]" xfId="56"/>
    <cellStyle name="Заголовок 1" xfId="57"/>
    <cellStyle name="Заголовок 2" xfId="58"/>
    <cellStyle name="Заголовок 3" xfId="59"/>
    <cellStyle name="Заголовок 4" xfId="60"/>
    <cellStyle name="Итог" xfId="61"/>
    <cellStyle name="Контрольная ячейка" xfId="62"/>
    <cellStyle name="Название" xfId="63"/>
    <cellStyle name="Нейтральный" xfId="64"/>
    <cellStyle name="Плохой" xfId="65"/>
    <cellStyle name="Пояснение" xfId="66"/>
    <cellStyle name="Примечание" xfId="67"/>
    <cellStyle name="Percent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48"/>
  <sheetViews>
    <sheetView tabSelected="1" zoomScalePageLayoutView="0" workbookViewId="0" topLeftCell="A628">
      <selection activeCell="C643" sqref="C643"/>
    </sheetView>
  </sheetViews>
  <sheetFormatPr defaultColWidth="9.140625" defaultRowHeight="15"/>
  <cols>
    <col min="1" max="1" width="12.00390625" style="1" customWidth="1"/>
    <col min="2" max="2" width="27.140625" style="1" customWidth="1"/>
    <col min="3" max="3" width="14.28125" style="1" customWidth="1"/>
    <col min="4" max="4" width="6.28125" style="1" hidden="1" customWidth="1"/>
    <col min="5" max="5" width="4.28125" style="1" hidden="1" customWidth="1"/>
    <col min="6" max="6" width="0.13671875" style="1" hidden="1" customWidth="1"/>
    <col min="7" max="7" width="2.00390625" style="1" hidden="1" customWidth="1"/>
    <col min="8" max="8" width="14.57421875" style="1" hidden="1" customWidth="1"/>
    <col min="9" max="9" width="15.7109375" style="61" customWidth="1"/>
    <col min="10" max="10" width="17.00390625" style="61" customWidth="1"/>
    <col min="11" max="11" width="12.57421875" style="1" customWidth="1"/>
    <col min="12" max="12" width="0.2890625" style="1" customWidth="1"/>
    <col min="13" max="13" width="0.13671875" style="1" customWidth="1"/>
    <col min="14" max="16384" width="9.140625" style="1" customWidth="1"/>
  </cols>
  <sheetData>
    <row r="1" ht="12" customHeight="1">
      <c r="K1" s="2"/>
    </row>
    <row r="2" spans="1:12" ht="30" customHeight="1">
      <c r="A2" s="18" t="s">
        <v>1704</v>
      </c>
      <c r="B2" s="17"/>
      <c r="C2" s="17"/>
      <c r="D2" s="17"/>
      <c r="E2" s="17"/>
      <c r="F2" s="17"/>
      <c r="G2" s="17"/>
      <c r="H2" s="17"/>
      <c r="I2" s="17"/>
      <c r="J2" s="17"/>
      <c r="K2" s="76"/>
      <c r="L2" s="76"/>
    </row>
    <row r="3" spans="1:12" ht="18.75" customHeight="1">
      <c r="A3" s="19" t="s">
        <v>0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</row>
    <row r="4" spans="1:10" ht="33" customHeight="1">
      <c r="A4" s="77" t="s">
        <v>1</v>
      </c>
      <c r="B4" s="78"/>
      <c r="C4" s="79" t="s">
        <v>2</v>
      </c>
      <c r="D4" s="80" t="s">
        <v>3</v>
      </c>
      <c r="E4" s="81"/>
      <c r="F4" s="81"/>
      <c r="G4" s="82"/>
      <c r="H4" s="83" t="s">
        <v>4</v>
      </c>
      <c r="I4" s="84" t="s">
        <v>1172</v>
      </c>
      <c r="J4" s="85" t="s">
        <v>1176</v>
      </c>
    </row>
    <row r="5" spans="1:10" ht="13.5" customHeight="1">
      <c r="A5" s="73" t="s">
        <v>5</v>
      </c>
      <c r="B5" s="74"/>
      <c r="C5" s="74"/>
      <c r="D5" s="74"/>
      <c r="E5" s="74"/>
      <c r="F5" s="74"/>
      <c r="G5" s="74"/>
      <c r="H5" s="74"/>
      <c r="I5" s="74"/>
      <c r="J5" s="75"/>
    </row>
    <row r="6" spans="1:10" ht="12" customHeight="1">
      <c r="A6" s="22" t="s">
        <v>6</v>
      </c>
      <c r="B6" s="23"/>
      <c r="C6" s="117">
        <v>217.9</v>
      </c>
      <c r="D6" s="88" t="s">
        <v>7</v>
      </c>
      <c r="E6" s="89"/>
      <c r="F6" s="89"/>
      <c r="G6" s="90"/>
      <c r="H6" s="91" t="s">
        <v>7</v>
      </c>
      <c r="I6" s="92" t="s">
        <v>1173</v>
      </c>
      <c r="J6" s="93">
        <v>40299</v>
      </c>
    </row>
    <row r="7" spans="1:10" ht="12" customHeight="1">
      <c r="A7" s="25" t="s">
        <v>8</v>
      </c>
      <c r="B7" s="26"/>
      <c r="C7" s="117">
        <v>97.7</v>
      </c>
      <c r="D7" s="94" t="s">
        <v>9</v>
      </c>
      <c r="E7" s="95"/>
      <c r="F7" s="95"/>
      <c r="G7" s="96"/>
      <c r="H7" s="91" t="s">
        <v>10</v>
      </c>
      <c r="I7" s="92" t="s">
        <v>1174</v>
      </c>
      <c r="J7" s="93">
        <v>40299</v>
      </c>
    </row>
    <row r="8" spans="1:10" ht="12" customHeight="1">
      <c r="A8" s="25" t="s">
        <v>11</v>
      </c>
      <c r="B8" s="26"/>
      <c r="C8" s="117">
        <v>460.2</v>
      </c>
      <c r="D8" s="94" t="s">
        <v>12</v>
      </c>
      <c r="E8" s="95"/>
      <c r="F8" s="95"/>
      <c r="G8" s="96"/>
      <c r="H8" s="91" t="s">
        <v>13</v>
      </c>
      <c r="I8" s="92" t="s">
        <v>1175</v>
      </c>
      <c r="J8" s="93">
        <v>40299</v>
      </c>
    </row>
    <row r="9" spans="1:10" ht="12" customHeight="1">
      <c r="A9" s="25" t="s">
        <v>14</v>
      </c>
      <c r="B9" s="26"/>
      <c r="C9" s="117">
        <v>40.2</v>
      </c>
      <c r="D9" s="94" t="s">
        <v>9</v>
      </c>
      <c r="E9" s="95"/>
      <c r="F9" s="95"/>
      <c r="G9" s="96"/>
      <c r="H9" s="91" t="s">
        <v>9</v>
      </c>
      <c r="I9" s="92" t="s">
        <v>1179</v>
      </c>
      <c r="J9" s="93">
        <v>40299</v>
      </c>
    </row>
    <row r="10" spans="1:10" ht="12" customHeight="1">
      <c r="A10" s="25" t="s">
        <v>15</v>
      </c>
      <c r="B10" s="26"/>
      <c r="C10" s="117">
        <v>111.8</v>
      </c>
      <c r="D10" s="94" t="s">
        <v>16</v>
      </c>
      <c r="E10" s="95"/>
      <c r="F10" s="95"/>
      <c r="G10" s="96"/>
      <c r="H10" s="91" t="s">
        <v>16</v>
      </c>
      <c r="I10" s="92" t="s">
        <v>1180</v>
      </c>
      <c r="J10" s="93">
        <v>40299</v>
      </c>
    </row>
    <row r="11" spans="1:10" ht="12" customHeight="1">
      <c r="A11" s="25" t="s">
        <v>17</v>
      </c>
      <c r="B11" s="26"/>
      <c r="C11" s="117">
        <v>91.8</v>
      </c>
      <c r="D11" s="94" t="s">
        <v>18</v>
      </c>
      <c r="E11" s="95"/>
      <c r="F11" s="95"/>
      <c r="G11" s="96"/>
      <c r="H11" s="91" t="s">
        <v>18</v>
      </c>
      <c r="I11" s="92" t="s">
        <v>1181</v>
      </c>
      <c r="J11" s="93">
        <v>40299</v>
      </c>
    </row>
    <row r="12" spans="1:10" ht="12" customHeight="1">
      <c r="A12" s="25" t="s">
        <v>19</v>
      </c>
      <c r="B12" s="26"/>
      <c r="C12" s="117">
        <v>91</v>
      </c>
      <c r="D12" s="94" t="s">
        <v>18</v>
      </c>
      <c r="E12" s="95"/>
      <c r="F12" s="95"/>
      <c r="G12" s="96"/>
      <c r="H12" s="91" t="s">
        <v>18</v>
      </c>
      <c r="I12" s="92" t="s">
        <v>1182</v>
      </c>
      <c r="J12" s="93">
        <v>40299</v>
      </c>
    </row>
    <row r="13" spans="1:10" ht="12" customHeight="1">
      <c r="A13" s="25" t="s">
        <v>21</v>
      </c>
      <c r="B13" s="26"/>
      <c r="C13" s="117">
        <v>97.7</v>
      </c>
      <c r="D13" s="94" t="s">
        <v>22</v>
      </c>
      <c r="E13" s="95"/>
      <c r="F13" s="95"/>
      <c r="G13" s="96"/>
      <c r="H13" s="91" t="s">
        <v>22</v>
      </c>
      <c r="I13" s="92" t="s">
        <v>1183</v>
      </c>
      <c r="J13" s="93">
        <v>40299</v>
      </c>
    </row>
    <row r="14" spans="1:10" ht="12" customHeight="1">
      <c r="A14" s="25" t="s">
        <v>23</v>
      </c>
      <c r="B14" s="26"/>
      <c r="C14" s="117">
        <v>108.2</v>
      </c>
      <c r="D14" s="94" t="s">
        <v>24</v>
      </c>
      <c r="E14" s="95"/>
      <c r="F14" s="95"/>
      <c r="G14" s="96"/>
      <c r="H14" s="91" t="s">
        <v>24</v>
      </c>
      <c r="I14" s="92" t="s">
        <v>1184</v>
      </c>
      <c r="J14" s="93">
        <v>40299</v>
      </c>
    </row>
    <row r="15" spans="1:10" ht="12" customHeight="1">
      <c r="A15" s="25" t="s">
        <v>25</v>
      </c>
      <c r="B15" s="26"/>
      <c r="C15" s="117">
        <v>93.9</v>
      </c>
      <c r="D15" s="94" t="s">
        <v>26</v>
      </c>
      <c r="E15" s="95"/>
      <c r="F15" s="95"/>
      <c r="G15" s="96"/>
      <c r="H15" s="91" t="s">
        <v>26</v>
      </c>
      <c r="I15" s="92" t="s">
        <v>1185</v>
      </c>
      <c r="J15" s="93">
        <v>40299</v>
      </c>
    </row>
    <row r="16" spans="1:10" ht="12" customHeight="1">
      <c r="A16" s="25" t="s">
        <v>27</v>
      </c>
      <c r="B16" s="26"/>
      <c r="C16" s="117">
        <v>402.2</v>
      </c>
      <c r="D16" s="94" t="s">
        <v>28</v>
      </c>
      <c r="E16" s="95"/>
      <c r="F16" s="95"/>
      <c r="G16" s="96"/>
      <c r="H16" s="91" t="s">
        <v>22</v>
      </c>
      <c r="I16" s="92" t="s">
        <v>1186</v>
      </c>
      <c r="J16" s="93">
        <v>40299</v>
      </c>
    </row>
    <row r="17" spans="1:10" ht="12" customHeight="1">
      <c r="A17" s="25" t="s">
        <v>29</v>
      </c>
      <c r="B17" s="26"/>
      <c r="C17" s="117">
        <v>392.4</v>
      </c>
      <c r="D17" s="94" t="s">
        <v>30</v>
      </c>
      <c r="E17" s="95"/>
      <c r="F17" s="95"/>
      <c r="G17" s="96"/>
      <c r="H17" s="91" t="s">
        <v>12</v>
      </c>
      <c r="I17" s="92" t="s">
        <v>1187</v>
      </c>
      <c r="J17" s="93">
        <v>40299</v>
      </c>
    </row>
    <row r="18" spans="1:10" ht="12" customHeight="1">
      <c r="A18" s="25" t="s">
        <v>31</v>
      </c>
      <c r="B18" s="26"/>
      <c r="C18" s="117">
        <v>391.5</v>
      </c>
      <c r="D18" s="94" t="s">
        <v>32</v>
      </c>
      <c r="E18" s="95"/>
      <c r="F18" s="95"/>
      <c r="G18" s="96"/>
      <c r="H18" s="91" t="s">
        <v>33</v>
      </c>
      <c r="I18" s="92" t="s">
        <v>1188</v>
      </c>
      <c r="J18" s="93">
        <v>40299</v>
      </c>
    </row>
    <row r="19" spans="1:10" ht="12" customHeight="1">
      <c r="A19" s="25" t="s">
        <v>34</v>
      </c>
      <c r="B19" s="26"/>
      <c r="C19" s="117">
        <v>381.1</v>
      </c>
      <c r="D19" s="94" t="s">
        <v>35</v>
      </c>
      <c r="E19" s="95"/>
      <c r="F19" s="95"/>
      <c r="G19" s="96"/>
      <c r="H19" s="91" t="s">
        <v>35</v>
      </c>
      <c r="I19" s="92" t="s">
        <v>1189</v>
      </c>
      <c r="J19" s="93">
        <v>40299</v>
      </c>
    </row>
    <row r="20" spans="1:10" ht="12" customHeight="1">
      <c r="A20" s="25" t="s">
        <v>36</v>
      </c>
      <c r="B20" s="28"/>
      <c r="C20" s="117">
        <v>502.9</v>
      </c>
      <c r="D20" s="97" t="s">
        <v>37</v>
      </c>
      <c r="E20" s="98"/>
      <c r="F20" s="98"/>
      <c r="G20" s="99"/>
      <c r="H20" s="91" t="s">
        <v>38</v>
      </c>
      <c r="I20" s="92" t="s">
        <v>1190</v>
      </c>
      <c r="J20" s="93">
        <v>40299</v>
      </c>
    </row>
    <row r="21" spans="1:10" ht="12" customHeight="1">
      <c r="A21" s="30" t="s">
        <v>39</v>
      </c>
      <c r="B21" s="31"/>
      <c r="C21" s="117">
        <v>502.9</v>
      </c>
      <c r="D21" s="100" t="s">
        <v>40</v>
      </c>
      <c r="E21" s="101"/>
      <c r="F21" s="101"/>
      <c r="G21" s="102"/>
      <c r="H21" s="91" t="s">
        <v>41</v>
      </c>
      <c r="I21" s="92" t="s">
        <v>1191</v>
      </c>
      <c r="J21" s="93">
        <v>40299</v>
      </c>
    </row>
    <row r="22" spans="1:10" ht="12" customHeight="1">
      <c r="A22" s="35" t="s">
        <v>42</v>
      </c>
      <c r="B22" s="36"/>
      <c r="C22" s="117">
        <v>503.6</v>
      </c>
      <c r="D22" s="100" t="s">
        <v>43</v>
      </c>
      <c r="E22" s="101"/>
      <c r="F22" s="101"/>
      <c r="G22" s="102"/>
      <c r="H22" s="91" t="s">
        <v>43</v>
      </c>
      <c r="I22" s="92" t="s">
        <v>1192</v>
      </c>
      <c r="J22" s="93">
        <v>40299</v>
      </c>
    </row>
    <row r="23" spans="1:10" ht="12" customHeight="1">
      <c r="A23" s="35" t="s">
        <v>44</v>
      </c>
      <c r="B23" s="36"/>
      <c r="C23" s="117">
        <v>922.9</v>
      </c>
      <c r="D23" s="100" t="s">
        <v>45</v>
      </c>
      <c r="E23" s="101"/>
      <c r="F23" s="101"/>
      <c r="G23" s="102"/>
      <c r="H23" s="91" t="s">
        <v>46</v>
      </c>
      <c r="I23" s="92" t="s">
        <v>1193</v>
      </c>
      <c r="J23" s="93">
        <v>40299</v>
      </c>
    </row>
    <row r="24" spans="1:10" ht="12" customHeight="1">
      <c r="A24" s="35" t="s">
        <v>47</v>
      </c>
      <c r="B24" s="36"/>
      <c r="C24" s="117">
        <v>1377.5</v>
      </c>
      <c r="D24" s="100" t="s">
        <v>48</v>
      </c>
      <c r="E24" s="101"/>
      <c r="F24" s="101"/>
      <c r="G24" s="102"/>
      <c r="H24" s="91" t="s">
        <v>49</v>
      </c>
      <c r="I24" s="92" t="s">
        <v>1194</v>
      </c>
      <c r="J24" s="93">
        <v>40299</v>
      </c>
    </row>
    <row r="25" spans="1:10" ht="12" customHeight="1">
      <c r="A25" s="35" t="s">
        <v>50</v>
      </c>
      <c r="B25" s="36"/>
      <c r="C25" s="117">
        <v>1348.2</v>
      </c>
      <c r="D25" s="100" t="s">
        <v>51</v>
      </c>
      <c r="E25" s="101"/>
      <c r="F25" s="101"/>
      <c r="G25" s="102"/>
      <c r="H25" s="91" t="s">
        <v>51</v>
      </c>
      <c r="I25" s="92" t="s">
        <v>1195</v>
      </c>
      <c r="J25" s="93">
        <v>40299</v>
      </c>
    </row>
    <row r="26" spans="1:10" ht="12" customHeight="1">
      <c r="A26" s="35" t="s">
        <v>52</v>
      </c>
      <c r="B26" s="36"/>
      <c r="C26" s="117">
        <v>1832.4</v>
      </c>
      <c r="D26" s="100" t="s">
        <v>53</v>
      </c>
      <c r="E26" s="101"/>
      <c r="F26" s="101"/>
      <c r="G26" s="102"/>
      <c r="H26" s="91" t="s">
        <v>54</v>
      </c>
      <c r="I26" s="92" t="s">
        <v>1196</v>
      </c>
      <c r="J26" s="93">
        <v>40299</v>
      </c>
    </row>
    <row r="27" spans="1:10" ht="12" customHeight="1">
      <c r="A27" s="35" t="s">
        <v>55</v>
      </c>
      <c r="B27" s="36"/>
      <c r="C27" s="117">
        <v>248</v>
      </c>
      <c r="D27" s="100" t="s">
        <v>56</v>
      </c>
      <c r="E27" s="101"/>
      <c r="F27" s="101"/>
      <c r="G27" s="102"/>
      <c r="H27" s="91" t="s">
        <v>56</v>
      </c>
      <c r="I27" s="92" t="s">
        <v>1197</v>
      </c>
      <c r="J27" s="93">
        <v>40299</v>
      </c>
    </row>
    <row r="28" spans="1:10" ht="12" customHeight="1">
      <c r="A28" s="35" t="s">
        <v>57</v>
      </c>
      <c r="B28" s="36"/>
      <c r="C28" s="117">
        <v>326.9</v>
      </c>
      <c r="D28" s="100" t="s">
        <v>58</v>
      </c>
      <c r="E28" s="101"/>
      <c r="F28" s="101"/>
      <c r="G28" s="102"/>
      <c r="H28" s="91" t="s">
        <v>35</v>
      </c>
      <c r="I28" s="92" t="s">
        <v>1198</v>
      </c>
      <c r="J28" s="93">
        <v>40299</v>
      </c>
    </row>
    <row r="29" spans="1:10" ht="12" customHeight="1">
      <c r="A29" s="35" t="s">
        <v>59</v>
      </c>
      <c r="B29" s="36"/>
      <c r="C29" s="117">
        <v>259.7</v>
      </c>
      <c r="D29" s="100" t="s">
        <v>58</v>
      </c>
      <c r="E29" s="101"/>
      <c r="F29" s="101"/>
      <c r="G29" s="102"/>
      <c r="H29" s="91" t="s">
        <v>58</v>
      </c>
      <c r="I29" s="92" t="s">
        <v>1199</v>
      </c>
      <c r="J29" s="93">
        <v>40299</v>
      </c>
    </row>
    <row r="30" spans="1:10" ht="12" customHeight="1">
      <c r="A30" s="35" t="s">
        <v>60</v>
      </c>
      <c r="B30" s="36"/>
      <c r="C30" s="117">
        <v>1905.4</v>
      </c>
      <c r="D30" s="100" t="s">
        <v>61</v>
      </c>
      <c r="E30" s="101"/>
      <c r="F30" s="101"/>
      <c r="G30" s="102"/>
      <c r="H30" s="91" t="s">
        <v>62</v>
      </c>
      <c r="I30" s="92" t="s">
        <v>1200</v>
      </c>
      <c r="J30" s="93">
        <v>40299</v>
      </c>
    </row>
    <row r="31" spans="1:10" ht="12" customHeight="1">
      <c r="A31" s="35" t="s">
        <v>63</v>
      </c>
      <c r="B31" s="36"/>
      <c r="C31" s="117">
        <v>1008.6</v>
      </c>
      <c r="D31" s="100" t="s">
        <v>64</v>
      </c>
      <c r="E31" s="101"/>
      <c r="F31" s="101"/>
      <c r="G31" s="102"/>
      <c r="H31" s="91" t="s">
        <v>65</v>
      </c>
      <c r="I31" s="92" t="s">
        <v>1201</v>
      </c>
      <c r="J31" s="93">
        <v>40299</v>
      </c>
    </row>
    <row r="32" spans="1:10" ht="12" customHeight="1">
      <c r="A32" s="35" t="s">
        <v>66</v>
      </c>
      <c r="B32" s="36"/>
      <c r="C32" s="117">
        <v>740</v>
      </c>
      <c r="D32" s="100" t="s">
        <v>37</v>
      </c>
      <c r="E32" s="101"/>
      <c r="F32" s="101"/>
      <c r="G32" s="102"/>
      <c r="H32" s="91" t="s">
        <v>67</v>
      </c>
      <c r="I32" s="92" t="s">
        <v>1202</v>
      </c>
      <c r="J32" s="93">
        <v>40299</v>
      </c>
    </row>
    <row r="33" spans="1:10" ht="12" customHeight="1">
      <c r="A33" s="35" t="s">
        <v>68</v>
      </c>
      <c r="B33" s="36"/>
      <c r="C33" s="117">
        <v>90.1</v>
      </c>
      <c r="D33" s="100" t="s">
        <v>69</v>
      </c>
      <c r="E33" s="101"/>
      <c r="F33" s="101"/>
      <c r="G33" s="102"/>
      <c r="H33" s="91" t="s">
        <v>69</v>
      </c>
      <c r="I33" s="92" t="s">
        <v>1177</v>
      </c>
      <c r="J33" s="93">
        <v>40299</v>
      </c>
    </row>
    <row r="34" spans="1:10" ht="12" customHeight="1">
      <c r="A34" s="35" t="s">
        <v>70</v>
      </c>
      <c r="B34" s="36"/>
      <c r="C34" s="117">
        <v>59.6</v>
      </c>
      <c r="D34" s="100" t="s">
        <v>71</v>
      </c>
      <c r="E34" s="101"/>
      <c r="F34" s="101"/>
      <c r="G34" s="102"/>
      <c r="H34" s="91" t="s">
        <v>71</v>
      </c>
      <c r="I34" s="92" t="s">
        <v>1178</v>
      </c>
      <c r="J34" s="93">
        <v>40299</v>
      </c>
    </row>
    <row r="35" spans="1:10" ht="12" customHeight="1">
      <c r="A35" s="35" t="s">
        <v>72</v>
      </c>
      <c r="B35" s="36"/>
      <c r="C35" s="117">
        <v>80.7</v>
      </c>
      <c r="D35" s="100" t="s">
        <v>9</v>
      </c>
      <c r="E35" s="101"/>
      <c r="F35" s="101"/>
      <c r="G35" s="102"/>
      <c r="H35" s="91" t="s">
        <v>9</v>
      </c>
      <c r="I35" s="92" t="s">
        <v>1207</v>
      </c>
      <c r="J35" s="93">
        <v>40299</v>
      </c>
    </row>
    <row r="36" spans="1:10" ht="12" customHeight="1">
      <c r="A36" s="35" t="s">
        <v>73</v>
      </c>
      <c r="B36" s="36"/>
      <c r="C36" s="118">
        <v>116</v>
      </c>
      <c r="D36" s="100" t="s">
        <v>24</v>
      </c>
      <c r="E36" s="101"/>
      <c r="F36" s="101"/>
      <c r="G36" s="102"/>
      <c r="H36" s="103" t="s">
        <v>24</v>
      </c>
      <c r="I36" s="92" t="s">
        <v>1208</v>
      </c>
      <c r="J36" s="93">
        <v>40299</v>
      </c>
    </row>
    <row r="37" spans="1:10" ht="12" customHeight="1">
      <c r="A37" s="35" t="s">
        <v>74</v>
      </c>
      <c r="B37" s="36"/>
      <c r="C37" s="117">
        <v>50.3</v>
      </c>
      <c r="D37" s="100" t="s">
        <v>71</v>
      </c>
      <c r="E37" s="101"/>
      <c r="F37" s="101"/>
      <c r="G37" s="102"/>
      <c r="H37" s="91" t="s">
        <v>71</v>
      </c>
      <c r="I37" s="92" t="s">
        <v>1209</v>
      </c>
      <c r="J37" s="93">
        <v>40299</v>
      </c>
    </row>
    <row r="38" spans="1:10" ht="12" customHeight="1">
      <c r="A38" s="35" t="s">
        <v>75</v>
      </c>
      <c r="B38" s="36"/>
      <c r="C38" s="117">
        <v>352.2</v>
      </c>
      <c r="D38" s="100" t="s">
        <v>16</v>
      </c>
      <c r="E38" s="101"/>
      <c r="F38" s="101"/>
      <c r="G38" s="102"/>
      <c r="H38" s="91" t="s">
        <v>16</v>
      </c>
      <c r="I38" s="92" t="s">
        <v>1210</v>
      </c>
      <c r="J38" s="93">
        <v>40299</v>
      </c>
    </row>
    <row r="39" spans="1:10" ht="12" customHeight="1">
      <c r="A39" s="35" t="s">
        <v>76</v>
      </c>
      <c r="B39" s="36"/>
      <c r="C39" s="117">
        <v>153.8</v>
      </c>
      <c r="D39" s="100" t="s">
        <v>16</v>
      </c>
      <c r="E39" s="101"/>
      <c r="F39" s="101"/>
      <c r="G39" s="102"/>
      <c r="H39" s="91" t="s">
        <v>16</v>
      </c>
      <c r="I39" s="92" t="s">
        <v>1211</v>
      </c>
      <c r="J39" s="93">
        <v>40299</v>
      </c>
    </row>
    <row r="40" spans="1:10" ht="12" customHeight="1">
      <c r="A40" s="35" t="s">
        <v>77</v>
      </c>
      <c r="B40" s="36"/>
      <c r="C40" s="117">
        <v>30.8</v>
      </c>
      <c r="D40" s="100" t="s">
        <v>26</v>
      </c>
      <c r="E40" s="101"/>
      <c r="F40" s="101"/>
      <c r="G40" s="102"/>
      <c r="H40" s="91" t="s">
        <v>26</v>
      </c>
      <c r="I40" s="92" t="s">
        <v>1203</v>
      </c>
      <c r="J40" s="93">
        <v>40299</v>
      </c>
    </row>
    <row r="41" spans="1:10" ht="12" customHeight="1">
      <c r="A41" s="35" t="s">
        <v>78</v>
      </c>
      <c r="B41" s="36"/>
      <c r="C41" s="117">
        <v>29.5</v>
      </c>
      <c r="D41" s="100" t="s">
        <v>69</v>
      </c>
      <c r="E41" s="101"/>
      <c r="F41" s="101"/>
      <c r="G41" s="102"/>
      <c r="H41" s="91" t="s">
        <v>69</v>
      </c>
      <c r="I41" s="92" t="s">
        <v>1204</v>
      </c>
      <c r="J41" s="93">
        <v>40299</v>
      </c>
    </row>
    <row r="42" spans="1:10" ht="12" customHeight="1">
      <c r="A42" s="35" t="s">
        <v>79</v>
      </c>
      <c r="B42" s="36"/>
      <c r="C42" s="117">
        <v>41.4</v>
      </c>
      <c r="D42" s="100" t="s">
        <v>9</v>
      </c>
      <c r="E42" s="101"/>
      <c r="F42" s="101"/>
      <c r="G42" s="102"/>
      <c r="H42" s="91" t="s">
        <v>9</v>
      </c>
      <c r="I42" s="92" t="s">
        <v>1205</v>
      </c>
      <c r="J42" s="93">
        <v>40299</v>
      </c>
    </row>
    <row r="43" spans="1:10" ht="12" customHeight="1">
      <c r="A43" s="35" t="s">
        <v>81</v>
      </c>
      <c r="B43" s="36"/>
      <c r="C43" s="117">
        <v>155.7</v>
      </c>
      <c r="D43" s="100" t="s">
        <v>82</v>
      </c>
      <c r="E43" s="101"/>
      <c r="F43" s="101"/>
      <c r="G43" s="102"/>
      <c r="H43" s="91" t="s">
        <v>82</v>
      </c>
      <c r="I43" s="92" t="s">
        <v>1206</v>
      </c>
      <c r="J43" s="93">
        <v>40299</v>
      </c>
    </row>
    <row r="44" spans="1:10" ht="12" customHeight="1">
      <c r="A44" s="35" t="s">
        <v>83</v>
      </c>
      <c r="B44" s="36"/>
      <c r="C44" s="117">
        <v>115.8</v>
      </c>
      <c r="D44" s="100" t="s">
        <v>9</v>
      </c>
      <c r="E44" s="101"/>
      <c r="F44" s="101"/>
      <c r="G44" s="102"/>
      <c r="H44" s="91" t="s">
        <v>26</v>
      </c>
      <c r="I44" s="92" t="s">
        <v>1212</v>
      </c>
      <c r="J44" s="93">
        <v>40299</v>
      </c>
    </row>
    <row r="45" spans="1:10" ht="12" customHeight="1">
      <c r="A45" s="35" t="s">
        <v>84</v>
      </c>
      <c r="B45" s="36"/>
      <c r="C45" s="117">
        <v>103.1</v>
      </c>
      <c r="D45" s="100" t="s">
        <v>71</v>
      </c>
      <c r="E45" s="101"/>
      <c r="F45" s="101"/>
      <c r="G45" s="102"/>
      <c r="H45" s="91" t="s">
        <v>71</v>
      </c>
      <c r="I45" s="92" t="s">
        <v>1213</v>
      </c>
      <c r="J45" s="93">
        <v>40299</v>
      </c>
    </row>
    <row r="46" spans="1:10" ht="12" customHeight="1">
      <c r="A46" s="35" t="s">
        <v>85</v>
      </c>
      <c r="B46" s="36"/>
      <c r="C46" s="117">
        <v>166</v>
      </c>
      <c r="D46" s="100" t="s">
        <v>26</v>
      </c>
      <c r="E46" s="101"/>
      <c r="F46" s="101"/>
      <c r="G46" s="102"/>
      <c r="H46" s="91" t="s">
        <v>26</v>
      </c>
      <c r="I46" s="92" t="s">
        <v>1214</v>
      </c>
      <c r="J46" s="93">
        <v>40299</v>
      </c>
    </row>
    <row r="47" spans="1:10" ht="12" customHeight="1" hidden="1">
      <c r="A47" s="35" t="s">
        <v>86</v>
      </c>
      <c r="B47" s="36"/>
      <c r="C47" s="3" t="s">
        <v>87</v>
      </c>
      <c r="D47" s="32" t="s">
        <v>7</v>
      </c>
      <c r="E47" s="33"/>
      <c r="F47" s="33"/>
      <c r="G47" s="34"/>
      <c r="H47" s="16" t="s">
        <v>7</v>
      </c>
      <c r="I47" s="92"/>
      <c r="J47" s="86"/>
    </row>
    <row r="48" spans="1:10" ht="12" customHeight="1">
      <c r="A48" s="104" t="s">
        <v>1223</v>
      </c>
      <c r="B48" s="107"/>
      <c r="C48" s="5">
        <f>SUM(C6:C47)</f>
        <v>16001.6</v>
      </c>
      <c r="D48" s="37">
        <f>930-5</f>
        <v>925</v>
      </c>
      <c r="E48" s="38"/>
      <c r="F48" s="38"/>
      <c r="G48" s="39"/>
      <c r="H48" s="15">
        <f>901-5</f>
        <v>896</v>
      </c>
      <c r="I48" s="92"/>
      <c r="J48" s="86"/>
    </row>
    <row r="49" spans="1:10" ht="13.5" customHeight="1">
      <c r="A49" s="69" t="s">
        <v>88</v>
      </c>
      <c r="B49" s="70"/>
      <c r="C49" s="70"/>
      <c r="D49" s="70"/>
      <c r="E49" s="70"/>
      <c r="F49" s="70"/>
      <c r="G49" s="70"/>
      <c r="H49" s="70"/>
      <c r="I49" s="70"/>
      <c r="J49" s="71"/>
    </row>
    <row r="50" spans="1:10" ht="12" customHeight="1" hidden="1">
      <c r="A50" s="42" t="s">
        <v>89</v>
      </c>
      <c r="B50" s="36"/>
      <c r="C50" s="6" t="s">
        <v>90</v>
      </c>
      <c r="D50" s="32" t="s">
        <v>91</v>
      </c>
      <c r="E50" s="40"/>
      <c r="F50" s="40"/>
      <c r="G50" s="36"/>
      <c r="H50" s="6" t="s">
        <v>91</v>
      </c>
      <c r="I50" s="92"/>
      <c r="J50" s="86"/>
    </row>
    <row r="51" spans="1:10" ht="12" customHeight="1" hidden="1">
      <c r="A51" s="42" t="s">
        <v>92</v>
      </c>
      <c r="B51" s="36"/>
      <c r="C51" s="6" t="s">
        <v>93</v>
      </c>
      <c r="D51" s="32" t="s">
        <v>28</v>
      </c>
      <c r="E51" s="40"/>
      <c r="F51" s="40"/>
      <c r="G51" s="36"/>
      <c r="H51" s="6" t="s">
        <v>35</v>
      </c>
      <c r="I51" s="92"/>
      <c r="J51" s="86"/>
    </row>
    <row r="52" spans="1:10" ht="24" customHeight="1">
      <c r="A52" s="42" t="s">
        <v>94</v>
      </c>
      <c r="B52" s="36"/>
      <c r="C52" s="119">
        <v>391.5</v>
      </c>
      <c r="D52" s="32" t="s">
        <v>95</v>
      </c>
      <c r="E52" s="40"/>
      <c r="F52" s="40"/>
      <c r="G52" s="36"/>
      <c r="H52" s="6" t="s">
        <v>95</v>
      </c>
      <c r="I52" s="92" t="s">
        <v>1215</v>
      </c>
      <c r="J52" s="93">
        <v>40299</v>
      </c>
    </row>
    <row r="53" spans="1:10" ht="27" customHeight="1">
      <c r="A53" s="42" t="s">
        <v>96</v>
      </c>
      <c r="B53" s="36"/>
      <c r="C53" s="119">
        <v>604.48</v>
      </c>
      <c r="D53" s="32" t="s">
        <v>97</v>
      </c>
      <c r="E53" s="40"/>
      <c r="F53" s="40"/>
      <c r="G53" s="36"/>
      <c r="H53" s="6" t="s">
        <v>97</v>
      </c>
      <c r="I53" s="92" t="s">
        <v>1215</v>
      </c>
      <c r="J53" s="93">
        <v>40299</v>
      </c>
    </row>
    <row r="54" spans="1:10" ht="24.75" customHeight="1">
      <c r="A54" s="42" t="s">
        <v>98</v>
      </c>
      <c r="B54" s="36"/>
      <c r="C54" s="119">
        <v>1133.9</v>
      </c>
      <c r="D54" s="32" t="s">
        <v>99</v>
      </c>
      <c r="E54" s="40"/>
      <c r="F54" s="40"/>
      <c r="G54" s="36"/>
      <c r="H54" s="6" t="s">
        <v>45</v>
      </c>
      <c r="I54" s="92" t="s">
        <v>1215</v>
      </c>
      <c r="J54" s="93">
        <v>40299</v>
      </c>
    </row>
    <row r="55" spans="1:10" ht="25.5" customHeight="1">
      <c r="A55" s="42" t="s">
        <v>100</v>
      </c>
      <c r="B55" s="36"/>
      <c r="C55" s="119">
        <v>385</v>
      </c>
      <c r="D55" s="32" t="s">
        <v>101</v>
      </c>
      <c r="E55" s="40"/>
      <c r="F55" s="40"/>
      <c r="G55" s="36"/>
      <c r="H55" s="6" t="s">
        <v>101</v>
      </c>
      <c r="I55" s="92" t="s">
        <v>1215</v>
      </c>
      <c r="J55" s="93">
        <v>40299</v>
      </c>
    </row>
    <row r="56" spans="1:10" ht="25.5" customHeight="1">
      <c r="A56" s="42" t="s">
        <v>102</v>
      </c>
      <c r="B56" s="36"/>
      <c r="C56" s="119">
        <v>1111.7</v>
      </c>
      <c r="D56" s="32" t="s">
        <v>103</v>
      </c>
      <c r="E56" s="40"/>
      <c r="F56" s="40"/>
      <c r="G56" s="36"/>
      <c r="H56" s="6" t="s">
        <v>104</v>
      </c>
      <c r="I56" s="92" t="s">
        <v>1215</v>
      </c>
      <c r="J56" s="93">
        <v>40299</v>
      </c>
    </row>
    <row r="57" spans="1:10" ht="23.25" customHeight="1">
      <c r="A57" s="42" t="s">
        <v>105</v>
      </c>
      <c r="B57" s="36"/>
      <c r="C57" s="120">
        <v>392.4</v>
      </c>
      <c r="D57" s="32" t="s">
        <v>106</v>
      </c>
      <c r="E57" s="40"/>
      <c r="F57" s="40"/>
      <c r="G57" s="36"/>
      <c r="H57" s="7" t="s">
        <v>32</v>
      </c>
      <c r="I57" s="92" t="s">
        <v>1215</v>
      </c>
      <c r="J57" s="93">
        <v>40299</v>
      </c>
    </row>
    <row r="58" spans="1:10" ht="24" customHeight="1">
      <c r="A58" s="42" t="s">
        <v>107</v>
      </c>
      <c r="B58" s="36"/>
      <c r="C58" s="119">
        <v>383.3</v>
      </c>
      <c r="D58" s="32" t="s">
        <v>35</v>
      </c>
      <c r="E58" s="40"/>
      <c r="F58" s="40"/>
      <c r="G58" s="36"/>
      <c r="H58" s="6" t="s">
        <v>35</v>
      </c>
      <c r="I58" s="92" t="s">
        <v>1215</v>
      </c>
      <c r="J58" s="93">
        <v>40299</v>
      </c>
    </row>
    <row r="59" spans="9:10" ht="0" customHeight="1" hidden="1">
      <c r="I59" s="92" t="s">
        <v>1215</v>
      </c>
      <c r="J59" s="93">
        <v>40299</v>
      </c>
    </row>
    <row r="60" spans="1:10" ht="24" customHeight="1">
      <c r="A60" s="42" t="s">
        <v>109</v>
      </c>
      <c r="B60" s="36"/>
      <c r="C60" s="119">
        <v>374.8</v>
      </c>
      <c r="D60" s="27" t="s">
        <v>106</v>
      </c>
      <c r="E60" s="47"/>
      <c r="F60" s="47"/>
      <c r="G60" s="48"/>
      <c r="H60" s="8" t="s">
        <v>101</v>
      </c>
      <c r="I60" s="92" t="s">
        <v>1215</v>
      </c>
      <c r="J60" s="93">
        <v>40299</v>
      </c>
    </row>
    <row r="61" spans="1:10" ht="23.25" customHeight="1">
      <c r="A61" s="49" t="s">
        <v>110</v>
      </c>
      <c r="B61" s="50"/>
      <c r="C61" s="121">
        <v>382.3</v>
      </c>
      <c r="D61" s="27" t="s">
        <v>111</v>
      </c>
      <c r="E61" s="47"/>
      <c r="F61" s="47"/>
      <c r="G61" s="48"/>
      <c r="H61" s="8" t="s">
        <v>111</v>
      </c>
      <c r="I61" s="92" t="s">
        <v>1215</v>
      </c>
      <c r="J61" s="93">
        <v>40299</v>
      </c>
    </row>
    <row r="62" spans="1:10" ht="26.25" customHeight="1">
      <c r="A62" s="51" t="s">
        <v>112</v>
      </c>
      <c r="B62" s="48"/>
      <c r="C62" s="121">
        <v>374.5</v>
      </c>
      <c r="D62" s="27" t="s">
        <v>35</v>
      </c>
      <c r="E62" s="47"/>
      <c r="F62" s="47"/>
      <c r="G62" s="48"/>
      <c r="H62" s="8" t="s">
        <v>35</v>
      </c>
      <c r="I62" s="92" t="s">
        <v>1215</v>
      </c>
      <c r="J62" s="93">
        <v>40299</v>
      </c>
    </row>
    <row r="63" spans="1:10" ht="24.75" customHeight="1">
      <c r="A63" s="51" t="s">
        <v>113</v>
      </c>
      <c r="B63" s="48"/>
      <c r="C63" s="121">
        <v>377.9</v>
      </c>
      <c r="D63" s="27" t="s">
        <v>101</v>
      </c>
      <c r="E63" s="47"/>
      <c r="F63" s="47"/>
      <c r="G63" s="48"/>
      <c r="H63" s="8" t="s">
        <v>101</v>
      </c>
      <c r="I63" s="92" t="s">
        <v>1215</v>
      </c>
      <c r="J63" s="93">
        <v>40299</v>
      </c>
    </row>
    <row r="64" spans="1:10" ht="23.25" customHeight="1">
      <c r="A64" s="51" t="s">
        <v>114</v>
      </c>
      <c r="B64" s="48"/>
      <c r="C64" s="121">
        <v>380.2</v>
      </c>
      <c r="D64" s="27" t="s">
        <v>101</v>
      </c>
      <c r="E64" s="47"/>
      <c r="F64" s="47"/>
      <c r="G64" s="48"/>
      <c r="H64" s="8" t="s">
        <v>101</v>
      </c>
      <c r="I64" s="92" t="s">
        <v>1215</v>
      </c>
      <c r="J64" s="93">
        <v>40299</v>
      </c>
    </row>
    <row r="65" spans="1:10" ht="26.25" customHeight="1">
      <c r="A65" s="51" t="s">
        <v>115</v>
      </c>
      <c r="B65" s="48"/>
      <c r="C65" s="121">
        <v>864.7</v>
      </c>
      <c r="D65" s="27" t="s">
        <v>117</v>
      </c>
      <c r="E65" s="47"/>
      <c r="F65" s="47"/>
      <c r="G65" s="48"/>
      <c r="H65" s="8" t="s">
        <v>118</v>
      </c>
      <c r="I65" s="92" t="s">
        <v>1215</v>
      </c>
      <c r="J65" s="93">
        <v>40299</v>
      </c>
    </row>
    <row r="66" spans="1:10" ht="23.25" customHeight="1">
      <c r="A66" s="51" t="s">
        <v>119</v>
      </c>
      <c r="B66" s="48"/>
      <c r="C66" s="121">
        <v>516.7</v>
      </c>
      <c r="D66" s="27" t="s">
        <v>41</v>
      </c>
      <c r="E66" s="47"/>
      <c r="F66" s="47"/>
      <c r="G66" s="48"/>
      <c r="H66" s="8" t="s">
        <v>41</v>
      </c>
      <c r="I66" s="92" t="s">
        <v>1215</v>
      </c>
      <c r="J66" s="93">
        <v>40299</v>
      </c>
    </row>
    <row r="67" spans="1:10" ht="24" customHeight="1">
      <c r="A67" s="51" t="s">
        <v>120</v>
      </c>
      <c r="B67" s="48"/>
      <c r="C67" s="121">
        <v>510.9</v>
      </c>
      <c r="D67" s="27" t="s">
        <v>41</v>
      </c>
      <c r="E67" s="47"/>
      <c r="F67" s="47"/>
      <c r="G67" s="48"/>
      <c r="H67" s="8" t="s">
        <v>41</v>
      </c>
      <c r="I67" s="92" t="s">
        <v>1215</v>
      </c>
      <c r="J67" s="93">
        <v>40299</v>
      </c>
    </row>
    <row r="68" spans="1:10" ht="23.25" customHeight="1">
      <c r="A68" s="51" t="s">
        <v>121</v>
      </c>
      <c r="B68" s="48"/>
      <c r="C68" s="121">
        <v>517.9</v>
      </c>
      <c r="D68" s="27" t="s">
        <v>40</v>
      </c>
      <c r="E68" s="47"/>
      <c r="F68" s="47"/>
      <c r="G68" s="48"/>
      <c r="H68" s="8" t="s">
        <v>41</v>
      </c>
      <c r="I68" s="92" t="s">
        <v>1215</v>
      </c>
      <c r="J68" s="93">
        <v>40299</v>
      </c>
    </row>
    <row r="69" spans="1:10" ht="23.25" customHeight="1">
      <c r="A69" s="51" t="s">
        <v>122</v>
      </c>
      <c r="B69" s="48"/>
      <c r="C69" s="121">
        <v>509.1</v>
      </c>
      <c r="D69" s="27" t="s">
        <v>111</v>
      </c>
      <c r="E69" s="47"/>
      <c r="F69" s="47"/>
      <c r="G69" s="48"/>
      <c r="H69" s="8" t="s">
        <v>30</v>
      </c>
      <c r="I69" s="92" t="s">
        <v>1215</v>
      </c>
      <c r="J69" s="93">
        <v>40299</v>
      </c>
    </row>
    <row r="70" spans="1:10" ht="12" customHeight="1">
      <c r="A70" s="51" t="s">
        <v>123</v>
      </c>
      <c r="B70" s="48"/>
      <c r="C70" s="121">
        <v>2356.6</v>
      </c>
      <c r="D70" s="27" t="s">
        <v>124</v>
      </c>
      <c r="E70" s="47"/>
      <c r="F70" s="47"/>
      <c r="G70" s="48"/>
      <c r="H70" s="8" t="s">
        <v>124</v>
      </c>
      <c r="I70" s="92" t="s">
        <v>1221</v>
      </c>
      <c r="J70" s="93">
        <v>40299</v>
      </c>
    </row>
    <row r="71" spans="1:10" ht="12" customHeight="1">
      <c r="A71" s="51" t="s">
        <v>125</v>
      </c>
      <c r="B71" s="48"/>
      <c r="C71" s="121">
        <v>2344.6</v>
      </c>
      <c r="D71" s="27" t="s">
        <v>126</v>
      </c>
      <c r="E71" s="47"/>
      <c r="F71" s="47"/>
      <c r="G71" s="48"/>
      <c r="H71" s="8" t="s">
        <v>126</v>
      </c>
      <c r="I71" s="92" t="s">
        <v>1222</v>
      </c>
      <c r="J71" s="93">
        <v>40299</v>
      </c>
    </row>
    <row r="72" spans="1:10" ht="12" customHeight="1">
      <c r="A72" s="51" t="s">
        <v>127</v>
      </c>
      <c r="B72" s="48"/>
      <c r="C72" s="121">
        <v>513.9</v>
      </c>
      <c r="D72" s="27" t="s">
        <v>111</v>
      </c>
      <c r="E72" s="47"/>
      <c r="F72" s="47"/>
      <c r="G72" s="48"/>
      <c r="H72" s="8" t="s">
        <v>30</v>
      </c>
      <c r="I72" s="92" t="s">
        <v>1216</v>
      </c>
      <c r="J72" s="93">
        <v>40299</v>
      </c>
    </row>
    <row r="73" spans="1:10" ht="24.75" customHeight="1">
      <c r="A73" s="51" t="s">
        <v>128</v>
      </c>
      <c r="B73" s="48"/>
      <c r="C73" s="121">
        <v>452.3</v>
      </c>
      <c r="D73" s="27" t="s">
        <v>111</v>
      </c>
      <c r="E73" s="47"/>
      <c r="F73" s="47"/>
      <c r="G73" s="48"/>
      <c r="H73" s="8" t="s">
        <v>111</v>
      </c>
      <c r="I73" s="92" t="s">
        <v>1215</v>
      </c>
      <c r="J73" s="93">
        <v>40299</v>
      </c>
    </row>
    <row r="74" spans="1:10" ht="12" customHeight="1">
      <c r="A74" s="51" t="s">
        <v>129</v>
      </c>
      <c r="B74" s="48"/>
      <c r="C74" s="121">
        <v>205.3</v>
      </c>
      <c r="D74" s="27" t="s">
        <v>69</v>
      </c>
      <c r="E74" s="47"/>
      <c r="F74" s="47"/>
      <c r="G74" s="48"/>
      <c r="H74" s="8" t="s">
        <v>69</v>
      </c>
      <c r="I74" s="92" t="s">
        <v>1217</v>
      </c>
      <c r="J74" s="93">
        <v>40299</v>
      </c>
    </row>
    <row r="75" spans="1:10" ht="12" customHeight="1">
      <c r="A75" s="51" t="s">
        <v>130</v>
      </c>
      <c r="B75" s="48"/>
      <c r="C75" s="121">
        <v>123.1</v>
      </c>
      <c r="D75" s="29" t="s">
        <v>9</v>
      </c>
      <c r="E75" s="52"/>
      <c r="F75" s="52"/>
      <c r="G75" s="53"/>
      <c r="H75" s="8" t="s">
        <v>9</v>
      </c>
      <c r="I75" s="92" t="s">
        <v>1218</v>
      </c>
      <c r="J75" s="93">
        <v>40299</v>
      </c>
    </row>
    <row r="76" spans="1:10" ht="12" customHeight="1">
      <c r="A76" s="54" t="s">
        <v>131</v>
      </c>
      <c r="B76" s="53"/>
      <c r="C76" s="121">
        <v>1822.3</v>
      </c>
      <c r="D76" s="32" t="s">
        <v>132</v>
      </c>
      <c r="E76" s="40"/>
      <c r="F76" s="40"/>
      <c r="G76" s="36"/>
      <c r="H76" s="6" t="s">
        <v>133</v>
      </c>
      <c r="I76" s="92" t="s">
        <v>1219</v>
      </c>
      <c r="J76" s="93">
        <v>40299</v>
      </c>
    </row>
    <row r="77" spans="1:10" ht="12" customHeight="1">
      <c r="A77" s="42" t="s">
        <v>134</v>
      </c>
      <c r="B77" s="36"/>
      <c r="C77" s="119">
        <v>585.4</v>
      </c>
      <c r="D77" s="32" t="s">
        <v>135</v>
      </c>
      <c r="E77" s="40"/>
      <c r="F77" s="40"/>
      <c r="G77" s="36"/>
      <c r="H77" s="6" t="s">
        <v>135</v>
      </c>
      <c r="I77" s="92" t="s">
        <v>1220</v>
      </c>
      <c r="J77" s="93">
        <v>40299</v>
      </c>
    </row>
    <row r="78" spans="1:10" ht="14.25" customHeight="1">
      <c r="A78" s="106" t="s">
        <v>1223</v>
      </c>
      <c r="B78" s="36"/>
      <c r="C78" s="108">
        <v>17614.78</v>
      </c>
      <c r="D78" s="37">
        <v>925</v>
      </c>
      <c r="E78" s="40"/>
      <c r="F78" s="40"/>
      <c r="G78" s="36"/>
      <c r="H78" s="9">
        <v>910</v>
      </c>
      <c r="I78" s="92"/>
      <c r="J78" s="93"/>
    </row>
    <row r="79" spans="1:10" ht="13.5" customHeight="1">
      <c r="A79" s="72" t="s">
        <v>136</v>
      </c>
      <c r="B79" s="70"/>
      <c r="C79" s="70"/>
      <c r="D79" s="70"/>
      <c r="E79" s="70"/>
      <c r="F79" s="70"/>
      <c r="G79" s="70"/>
      <c r="H79" s="70"/>
      <c r="I79" s="70"/>
      <c r="J79" s="71"/>
    </row>
    <row r="80" spans="1:10" ht="12" customHeight="1">
      <c r="A80" s="35" t="s">
        <v>137</v>
      </c>
      <c r="B80" s="36"/>
      <c r="C80" s="122">
        <v>782.6</v>
      </c>
      <c r="D80" s="32" t="s">
        <v>46</v>
      </c>
      <c r="E80" s="33"/>
      <c r="F80" s="33"/>
      <c r="G80" s="34"/>
      <c r="H80" s="16" t="s">
        <v>138</v>
      </c>
      <c r="I80" s="92" t="s">
        <v>1224</v>
      </c>
      <c r="J80" s="93">
        <v>40299</v>
      </c>
    </row>
    <row r="81" spans="1:10" ht="12" customHeight="1">
      <c r="A81" s="35" t="s">
        <v>139</v>
      </c>
      <c r="B81" s="36"/>
      <c r="C81" s="122">
        <v>776.9</v>
      </c>
      <c r="D81" s="32" t="s">
        <v>67</v>
      </c>
      <c r="E81" s="33"/>
      <c r="F81" s="33"/>
      <c r="G81" s="34"/>
      <c r="H81" s="16" t="s">
        <v>97</v>
      </c>
      <c r="I81" s="92" t="s">
        <v>1225</v>
      </c>
      <c r="J81" s="93">
        <v>40299</v>
      </c>
    </row>
    <row r="82" spans="1:10" ht="12" customHeight="1">
      <c r="A82" s="35" t="s">
        <v>140</v>
      </c>
      <c r="B82" s="36"/>
      <c r="C82" s="122">
        <v>106.7</v>
      </c>
      <c r="D82" s="32" t="s">
        <v>69</v>
      </c>
      <c r="E82" s="33"/>
      <c r="F82" s="33"/>
      <c r="G82" s="34"/>
      <c r="H82" s="16" t="s">
        <v>69</v>
      </c>
      <c r="I82" s="92" t="s">
        <v>1226</v>
      </c>
      <c r="J82" s="93">
        <v>40299</v>
      </c>
    </row>
    <row r="83" spans="1:10" ht="12" customHeight="1">
      <c r="A83" s="35" t="s">
        <v>141</v>
      </c>
      <c r="B83" s="36"/>
      <c r="C83" s="122">
        <v>182.1</v>
      </c>
      <c r="D83" s="32" t="s">
        <v>95</v>
      </c>
      <c r="E83" s="33"/>
      <c r="F83" s="33"/>
      <c r="G83" s="34"/>
      <c r="H83" s="16" t="s">
        <v>10</v>
      </c>
      <c r="I83" s="105" t="s">
        <v>1227</v>
      </c>
      <c r="J83" s="93">
        <v>40299</v>
      </c>
    </row>
    <row r="84" spans="1:10" ht="12" customHeight="1">
      <c r="A84" s="35" t="s">
        <v>142</v>
      </c>
      <c r="B84" s="36"/>
      <c r="C84" s="122">
        <v>60.7</v>
      </c>
      <c r="D84" s="32" t="s">
        <v>71</v>
      </c>
      <c r="E84" s="33"/>
      <c r="F84" s="33"/>
      <c r="G84" s="34"/>
      <c r="H84" s="16" t="s">
        <v>71</v>
      </c>
      <c r="I84" s="92" t="s">
        <v>1228</v>
      </c>
      <c r="J84" s="93">
        <v>40299</v>
      </c>
    </row>
    <row r="85" spans="1:10" ht="12" customHeight="1">
      <c r="A85" s="35" t="s">
        <v>143</v>
      </c>
      <c r="B85" s="36"/>
      <c r="C85" s="122">
        <v>67.6</v>
      </c>
      <c r="D85" s="32" t="s">
        <v>69</v>
      </c>
      <c r="E85" s="33"/>
      <c r="F85" s="33"/>
      <c r="G85" s="34"/>
      <c r="H85" s="16" t="s">
        <v>69</v>
      </c>
      <c r="I85" s="92" t="s">
        <v>1702</v>
      </c>
      <c r="J85" s="93">
        <v>40299</v>
      </c>
    </row>
    <row r="86" spans="1:10" ht="12" customHeight="1">
      <c r="A86" s="35" t="s">
        <v>144</v>
      </c>
      <c r="B86" s="36"/>
      <c r="C86" s="122">
        <v>45.6</v>
      </c>
      <c r="D86" s="32" t="s">
        <v>145</v>
      </c>
      <c r="E86" s="33"/>
      <c r="F86" s="33"/>
      <c r="G86" s="34"/>
      <c r="H86" s="16" t="s">
        <v>145</v>
      </c>
      <c r="I86" s="92" t="s">
        <v>1703</v>
      </c>
      <c r="J86" s="93">
        <v>40299</v>
      </c>
    </row>
    <row r="87" spans="1:10" ht="12" customHeight="1">
      <c r="A87" s="35" t="s">
        <v>146</v>
      </c>
      <c r="B87" s="36"/>
      <c r="C87" s="122">
        <v>1354.7</v>
      </c>
      <c r="D87" s="32" t="s">
        <v>147</v>
      </c>
      <c r="E87" s="33"/>
      <c r="F87" s="33"/>
      <c r="G87" s="34"/>
      <c r="H87" s="16" t="s">
        <v>148</v>
      </c>
      <c r="I87" s="92" t="s">
        <v>1229</v>
      </c>
      <c r="J87" s="93">
        <v>40299</v>
      </c>
    </row>
    <row r="88" spans="1:10" ht="12" customHeight="1">
      <c r="A88" s="35" t="s">
        <v>149</v>
      </c>
      <c r="B88" s="36"/>
      <c r="C88" s="122">
        <v>96.2</v>
      </c>
      <c r="D88" s="32" t="s">
        <v>28</v>
      </c>
      <c r="E88" s="33"/>
      <c r="F88" s="33"/>
      <c r="G88" s="34"/>
      <c r="H88" s="16" t="s">
        <v>28</v>
      </c>
      <c r="I88" s="92" t="s">
        <v>1230</v>
      </c>
      <c r="J88" s="93">
        <v>40299</v>
      </c>
    </row>
    <row r="89" spans="1:10" ht="12" customHeight="1">
      <c r="A89" s="35" t="s">
        <v>150</v>
      </c>
      <c r="B89" s="36"/>
      <c r="C89" s="122">
        <v>99.8</v>
      </c>
      <c r="D89" s="32" t="s">
        <v>69</v>
      </c>
      <c r="E89" s="33"/>
      <c r="F89" s="33"/>
      <c r="G89" s="34"/>
      <c r="H89" s="16" t="s">
        <v>69</v>
      </c>
      <c r="I89" s="92" t="s">
        <v>1231</v>
      </c>
      <c r="J89" s="93">
        <v>40299</v>
      </c>
    </row>
    <row r="90" spans="1:10" ht="12" customHeight="1">
      <c r="A90" s="35" t="s">
        <v>151</v>
      </c>
      <c r="B90" s="36"/>
      <c r="C90" s="122">
        <v>177.9</v>
      </c>
      <c r="D90" s="32" t="s">
        <v>28</v>
      </c>
      <c r="E90" s="33"/>
      <c r="F90" s="33"/>
      <c r="G90" s="34"/>
      <c r="H90" s="16" t="s">
        <v>28</v>
      </c>
      <c r="I90" s="92" t="s">
        <v>1232</v>
      </c>
      <c r="J90" s="93">
        <v>40299</v>
      </c>
    </row>
    <row r="91" spans="1:10" ht="12" customHeight="1">
      <c r="A91" s="35" t="s">
        <v>152</v>
      </c>
      <c r="B91" s="36"/>
      <c r="C91" s="122">
        <v>115.2</v>
      </c>
      <c r="D91" s="32" t="s">
        <v>26</v>
      </c>
      <c r="E91" s="33"/>
      <c r="F91" s="33"/>
      <c r="G91" s="34"/>
      <c r="H91" s="16" t="s">
        <v>26</v>
      </c>
      <c r="I91" s="92" t="s">
        <v>1233</v>
      </c>
      <c r="J91" s="93">
        <v>40299</v>
      </c>
    </row>
    <row r="92" spans="1:10" ht="12" customHeight="1">
      <c r="A92" s="35" t="s">
        <v>153</v>
      </c>
      <c r="B92" s="36"/>
      <c r="C92" s="122">
        <v>113.7</v>
      </c>
      <c r="D92" s="32" t="s">
        <v>18</v>
      </c>
      <c r="E92" s="33"/>
      <c r="F92" s="33"/>
      <c r="G92" s="34"/>
      <c r="H92" s="16" t="s">
        <v>18</v>
      </c>
      <c r="I92" s="92" t="s">
        <v>1234</v>
      </c>
      <c r="J92" s="93">
        <v>40299</v>
      </c>
    </row>
    <row r="93" spans="1:10" ht="12" customHeight="1">
      <c r="A93" s="35" t="s">
        <v>154</v>
      </c>
      <c r="B93" s="36"/>
      <c r="C93" s="122">
        <v>2827.3</v>
      </c>
      <c r="D93" s="32" t="s">
        <v>155</v>
      </c>
      <c r="E93" s="33"/>
      <c r="F93" s="33"/>
      <c r="G93" s="34"/>
      <c r="H93" s="16" t="s">
        <v>155</v>
      </c>
      <c r="I93" s="92" t="s">
        <v>1235</v>
      </c>
      <c r="J93" s="93">
        <v>40299</v>
      </c>
    </row>
    <row r="94" spans="1:10" ht="12" customHeight="1">
      <c r="A94" s="35" t="s">
        <v>156</v>
      </c>
      <c r="B94" s="36"/>
      <c r="C94" s="122">
        <v>394.8</v>
      </c>
      <c r="D94" s="32" t="s">
        <v>22</v>
      </c>
      <c r="E94" s="33"/>
      <c r="F94" s="33"/>
      <c r="G94" s="34"/>
      <c r="H94" s="16" t="s">
        <v>22</v>
      </c>
      <c r="I94" s="92" t="s">
        <v>1236</v>
      </c>
      <c r="J94" s="93">
        <v>40299</v>
      </c>
    </row>
    <row r="95" spans="1:10" ht="12" customHeight="1">
      <c r="A95" s="35" t="s">
        <v>157</v>
      </c>
      <c r="B95" s="36"/>
      <c r="C95" s="122">
        <v>3204.3</v>
      </c>
      <c r="D95" s="32" t="s">
        <v>158</v>
      </c>
      <c r="E95" s="33"/>
      <c r="F95" s="33"/>
      <c r="G95" s="34"/>
      <c r="H95" s="16" t="s">
        <v>159</v>
      </c>
      <c r="I95" s="92" t="s">
        <v>1237</v>
      </c>
      <c r="J95" s="93">
        <v>40299</v>
      </c>
    </row>
    <row r="96" spans="1:10" ht="12" customHeight="1">
      <c r="A96" s="35" t="s">
        <v>160</v>
      </c>
      <c r="B96" s="36"/>
      <c r="C96" s="122">
        <v>541.7</v>
      </c>
      <c r="D96" s="32" t="s">
        <v>40</v>
      </c>
      <c r="E96" s="33"/>
      <c r="F96" s="33"/>
      <c r="G96" s="34"/>
      <c r="H96" s="16" t="s">
        <v>40</v>
      </c>
      <c r="I96" s="92" t="s">
        <v>1238</v>
      </c>
      <c r="J96" s="93">
        <v>40299</v>
      </c>
    </row>
    <row r="97" spans="1:10" ht="12" customHeight="1">
      <c r="A97" s="35" t="s">
        <v>161</v>
      </c>
      <c r="B97" s="36"/>
      <c r="C97" s="122">
        <v>463.4</v>
      </c>
      <c r="D97" s="32" t="s">
        <v>163</v>
      </c>
      <c r="E97" s="33"/>
      <c r="F97" s="33"/>
      <c r="G97" s="34"/>
      <c r="H97" s="16" t="s">
        <v>12</v>
      </c>
      <c r="I97" s="92" t="s">
        <v>1243</v>
      </c>
      <c r="J97" s="93">
        <v>40299</v>
      </c>
    </row>
    <row r="98" spans="1:10" ht="12" customHeight="1">
      <c r="A98" s="35" t="s">
        <v>164</v>
      </c>
      <c r="B98" s="36"/>
      <c r="C98" s="122">
        <v>402.2</v>
      </c>
      <c r="D98" s="32" t="s">
        <v>22</v>
      </c>
      <c r="E98" s="33"/>
      <c r="F98" s="33"/>
      <c r="G98" s="34"/>
      <c r="H98" s="16" t="s">
        <v>35</v>
      </c>
      <c r="I98" s="92" t="s">
        <v>1239</v>
      </c>
      <c r="J98" s="93">
        <v>40299</v>
      </c>
    </row>
    <row r="99" spans="1:10" ht="12" customHeight="1">
      <c r="A99" s="35" t="s">
        <v>165</v>
      </c>
      <c r="B99" s="36"/>
      <c r="C99" s="122">
        <v>465.6</v>
      </c>
      <c r="D99" s="32" t="s">
        <v>38</v>
      </c>
      <c r="E99" s="33"/>
      <c r="F99" s="33"/>
      <c r="G99" s="34"/>
      <c r="H99" s="16" t="s">
        <v>166</v>
      </c>
      <c r="I99" s="92" t="s">
        <v>1240</v>
      </c>
      <c r="J99" s="93">
        <v>40299</v>
      </c>
    </row>
    <row r="100" spans="1:10" ht="12" customHeight="1">
      <c r="A100" s="35" t="s">
        <v>167</v>
      </c>
      <c r="B100" s="36"/>
      <c r="C100" s="122">
        <v>325.5</v>
      </c>
      <c r="D100" s="32" t="s">
        <v>58</v>
      </c>
      <c r="E100" s="33"/>
      <c r="F100" s="33"/>
      <c r="G100" s="34"/>
      <c r="H100" s="16" t="s">
        <v>168</v>
      </c>
      <c r="I100" s="92" t="s">
        <v>1241</v>
      </c>
      <c r="J100" s="93">
        <v>40299</v>
      </c>
    </row>
    <row r="101" spans="1:10" ht="12" customHeight="1">
      <c r="A101" s="35" t="s">
        <v>169</v>
      </c>
      <c r="B101" s="36"/>
      <c r="C101" s="122">
        <v>470.3</v>
      </c>
      <c r="D101" s="32" t="s">
        <v>56</v>
      </c>
      <c r="E101" s="33"/>
      <c r="F101" s="33"/>
      <c r="G101" s="34"/>
      <c r="H101" s="16" t="s">
        <v>56</v>
      </c>
      <c r="I101" s="92" t="s">
        <v>1242</v>
      </c>
      <c r="J101" s="93">
        <v>40299</v>
      </c>
    </row>
    <row r="102" spans="1:10" ht="12" customHeight="1">
      <c r="A102" s="35" t="s">
        <v>170</v>
      </c>
      <c r="B102" s="36"/>
      <c r="C102" s="122">
        <v>860.2</v>
      </c>
      <c r="D102" s="32" t="s">
        <v>171</v>
      </c>
      <c r="E102" s="33"/>
      <c r="F102" s="33"/>
      <c r="G102" s="34"/>
      <c r="H102" s="16" t="s">
        <v>172</v>
      </c>
      <c r="I102" s="92" t="s">
        <v>1244</v>
      </c>
      <c r="J102" s="93">
        <v>40299</v>
      </c>
    </row>
    <row r="103" spans="1:10" ht="12" customHeight="1">
      <c r="A103" s="35" t="s">
        <v>173</v>
      </c>
      <c r="B103" s="36"/>
      <c r="C103" s="122">
        <v>819</v>
      </c>
      <c r="D103" s="32" t="s">
        <v>174</v>
      </c>
      <c r="E103" s="33"/>
      <c r="F103" s="33"/>
      <c r="G103" s="34"/>
      <c r="H103" s="16" t="s">
        <v>174</v>
      </c>
      <c r="I103" s="92" t="s">
        <v>1248</v>
      </c>
      <c r="J103" s="93">
        <v>40299</v>
      </c>
    </row>
    <row r="104" spans="1:10" ht="12" customHeight="1">
      <c r="A104" s="35" t="s">
        <v>175</v>
      </c>
      <c r="B104" s="41"/>
      <c r="C104" s="123">
        <v>450.9</v>
      </c>
      <c r="D104" s="32" t="s">
        <v>13</v>
      </c>
      <c r="E104" s="40"/>
      <c r="F104" s="40"/>
      <c r="G104" s="41"/>
      <c r="H104" s="65" t="s">
        <v>13</v>
      </c>
      <c r="I104" s="92" t="s">
        <v>1245</v>
      </c>
      <c r="J104" s="93">
        <v>40299</v>
      </c>
    </row>
    <row r="105" spans="1:10" ht="12" customHeight="1">
      <c r="A105" s="35" t="s">
        <v>176</v>
      </c>
      <c r="B105" s="41"/>
      <c r="C105" s="124">
        <v>468</v>
      </c>
      <c r="D105" s="32" t="s">
        <v>97</v>
      </c>
      <c r="E105" s="40"/>
      <c r="F105" s="40"/>
      <c r="G105" s="41"/>
      <c r="H105" s="66" t="s">
        <v>135</v>
      </c>
      <c r="I105" s="92" t="s">
        <v>1246</v>
      </c>
      <c r="J105" s="93">
        <v>40299</v>
      </c>
    </row>
    <row r="106" spans="1:10" ht="12" customHeight="1">
      <c r="A106" s="35" t="s">
        <v>177</v>
      </c>
      <c r="B106" s="41"/>
      <c r="C106" s="124">
        <v>1336.7</v>
      </c>
      <c r="D106" s="32" t="s">
        <v>178</v>
      </c>
      <c r="E106" s="40"/>
      <c r="F106" s="40"/>
      <c r="G106" s="41"/>
      <c r="H106" s="66" t="s">
        <v>179</v>
      </c>
      <c r="I106" s="92" t="s">
        <v>1247</v>
      </c>
      <c r="J106" s="93">
        <v>40299</v>
      </c>
    </row>
    <row r="107" spans="1:10" ht="12" customHeight="1">
      <c r="A107" s="35" t="s">
        <v>180</v>
      </c>
      <c r="B107" s="41"/>
      <c r="C107" s="124">
        <v>557.39</v>
      </c>
      <c r="D107" s="32" t="s">
        <v>135</v>
      </c>
      <c r="E107" s="40"/>
      <c r="F107" s="40"/>
      <c r="G107" s="41"/>
      <c r="H107" s="66" t="s">
        <v>163</v>
      </c>
      <c r="I107" s="92" t="s">
        <v>1249</v>
      </c>
      <c r="J107" s="93">
        <v>40299</v>
      </c>
    </row>
    <row r="108" spans="1:10" ht="12" customHeight="1">
      <c r="A108" s="35" t="s">
        <v>181</v>
      </c>
      <c r="B108" s="41"/>
      <c r="C108" s="124">
        <v>559</v>
      </c>
      <c r="D108" s="32" t="s">
        <v>30</v>
      </c>
      <c r="E108" s="40"/>
      <c r="F108" s="40"/>
      <c r="G108" s="41"/>
      <c r="H108" s="66" t="s">
        <v>30</v>
      </c>
      <c r="I108" s="92" t="s">
        <v>1256</v>
      </c>
      <c r="J108" s="93">
        <v>40299</v>
      </c>
    </row>
    <row r="109" spans="1:10" ht="12" customHeight="1">
      <c r="A109" s="35" t="s">
        <v>182</v>
      </c>
      <c r="B109" s="41"/>
      <c r="C109" s="124">
        <v>171.5</v>
      </c>
      <c r="D109" s="32" t="s">
        <v>95</v>
      </c>
      <c r="E109" s="40"/>
      <c r="F109" s="40"/>
      <c r="G109" s="41"/>
      <c r="H109" s="66" t="s">
        <v>82</v>
      </c>
      <c r="I109" s="92" t="s">
        <v>1257</v>
      </c>
      <c r="J109" s="93">
        <v>40299</v>
      </c>
    </row>
    <row r="110" spans="1:10" ht="12" customHeight="1">
      <c r="A110" s="35" t="s">
        <v>183</v>
      </c>
      <c r="B110" s="41"/>
      <c r="C110" s="124">
        <v>819.7</v>
      </c>
      <c r="D110" s="32" t="s">
        <v>37</v>
      </c>
      <c r="E110" s="40"/>
      <c r="F110" s="40"/>
      <c r="G110" s="41"/>
      <c r="H110" s="66" t="s">
        <v>37</v>
      </c>
      <c r="I110" s="92" t="s">
        <v>1250</v>
      </c>
      <c r="J110" s="93">
        <v>40299</v>
      </c>
    </row>
    <row r="111" spans="1:10" ht="12" customHeight="1">
      <c r="A111" s="35" t="s">
        <v>184</v>
      </c>
      <c r="B111" s="41"/>
      <c r="C111" s="124">
        <v>462.6</v>
      </c>
      <c r="D111" s="32" t="s">
        <v>32</v>
      </c>
      <c r="E111" s="40"/>
      <c r="F111" s="40"/>
      <c r="G111" s="41"/>
      <c r="H111" s="66" t="s">
        <v>32</v>
      </c>
      <c r="I111" s="92" t="s">
        <v>1251</v>
      </c>
      <c r="J111" s="93">
        <v>40299</v>
      </c>
    </row>
    <row r="112" spans="1:10" ht="12" customHeight="1">
      <c r="A112" s="35" t="s">
        <v>185</v>
      </c>
      <c r="B112" s="41"/>
      <c r="C112" s="124">
        <v>836.1</v>
      </c>
      <c r="D112" s="32" t="s">
        <v>99</v>
      </c>
      <c r="E112" s="40"/>
      <c r="F112" s="40"/>
      <c r="G112" s="41"/>
      <c r="H112" s="66" t="s">
        <v>99</v>
      </c>
      <c r="I112" s="92" t="s">
        <v>1252</v>
      </c>
      <c r="J112" s="93">
        <v>40299</v>
      </c>
    </row>
    <row r="113" spans="1:10" ht="12" customHeight="1">
      <c r="A113" s="35" t="s">
        <v>186</v>
      </c>
      <c r="B113" s="41"/>
      <c r="C113" s="124">
        <v>467.4</v>
      </c>
      <c r="D113" s="32" t="s">
        <v>111</v>
      </c>
      <c r="E113" s="40"/>
      <c r="F113" s="40"/>
      <c r="G113" s="41"/>
      <c r="H113" s="66" t="s">
        <v>111</v>
      </c>
      <c r="I113" s="92" t="s">
        <v>1253</v>
      </c>
      <c r="J113" s="93">
        <v>40299</v>
      </c>
    </row>
    <row r="114" spans="1:10" ht="12" customHeight="1">
      <c r="A114" s="35" t="s">
        <v>187</v>
      </c>
      <c r="B114" s="41"/>
      <c r="C114" s="124">
        <v>559.4</v>
      </c>
      <c r="D114" s="32" t="s">
        <v>106</v>
      </c>
      <c r="E114" s="40"/>
      <c r="F114" s="40"/>
      <c r="G114" s="41"/>
      <c r="H114" s="66" t="s">
        <v>32</v>
      </c>
      <c r="I114" s="92" t="s">
        <v>1254</v>
      </c>
      <c r="J114" s="93">
        <v>40299</v>
      </c>
    </row>
    <row r="115" spans="1:10" ht="12" customHeight="1">
      <c r="A115" s="35" t="s">
        <v>188</v>
      </c>
      <c r="B115" s="41"/>
      <c r="C115" s="124">
        <v>439.1</v>
      </c>
      <c r="D115" s="32" t="s">
        <v>101</v>
      </c>
      <c r="E115" s="40"/>
      <c r="F115" s="40"/>
      <c r="G115" s="41"/>
      <c r="H115" s="66" t="s">
        <v>101</v>
      </c>
      <c r="I115" s="92" t="s">
        <v>1255</v>
      </c>
      <c r="J115" s="93">
        <v>40299</v>
      </c>
    </row>
    <row r="116" spans="1:10" ht="12" customHeight="1">
      <c r="A116" s="35" t="s">
        <v>189</v>
      </c>
      <c r="B116" s="41"/>
      <c r="C116" s="124">
        <v>411.4</v>
      </c>
      <c r="D116" s="32" t="s">
        <v>33</v>
      </c>
      <c r="E116" s="40"/>
      <c r="F116" s="40"/>
      <c r="G116" s="41"/>
      <c r="H116" s="66" t="s">
        <v>56</v>
      </c>
      <c r="I116" s="92" t="s">
        <v>1258</v>
      </c>
      <c r="J116" s="93">
        <v>40299</v>
      </c>
    </row>
    <row r="117" spans="1:10" ht="12" customHeight="1">
      <c r="A117" s="35" t="s">
        <v>190</v>
      </c>
      <c r="B117" s="41"/>
      <c r="C117" s="124">
        <v>467.8</v>
      </c>
      <c r="D117" s="32" t="s">
        <v>30</v>
      </c>
      <c r="E117" s="40"/>
      <c r="F117" s="40"/>
      <c r="G117" s="41"/>
      <c r="H117" s="66" t="s">
        <v>30</v>
      </c>
      <c r="I117" s="92" t="s">
        <v>1263</v>
      </c>
      <c r="J117" s="93">
        <v>40299</v>
      </c>
    </row>
    <row r="118" spans="1:10" ht="12" customHeight="1">
      <c r="A118" s="35" t="s">
        <v>191</v>
      </c>
      <c r="B118" s="41"/>
      <c r="C118" s="124">
        <v>868.2</v>
      </c>
      <c r="D118" s="32" t="s">
        <v>192</v>
      </c>
      <c r="E118" s="40"/>
      <c r="F118" s="40"/>
      <c r="G118" s="41"/>
      <c r="H118" s="66" t="s">
        <v>192</v>
      </c>
      <c r="I118" s="92" t="s">
        <v>1264</v>
      </c>
      <c r="J118" s="93">
        <v>40299</v>
      </c>
    </row>
    <row r="119" spans="1:10" ht="12" customHeight="1">
      <c r="A119" s="35" t="s">
        <v>193</v>
      </c>
      <c r="B119" s="41"/>
      <c r="C119" s="124">
        <v>351</v>
      </c>
      <c r="D119" s="32" t="s">
        <v>33</v>
      </c>
      <c r="E119" s="40"/>
      <c r="F119" s="40"/>
      <c r="G119" s="41"/>
      <c r="H119" s="66" t="s">
        <v>35</v>
      </c>
      <c r="I119" s="92" t="s">
        <v>1259</v>
      </c>
      <c r="J119" s="93">
        <v>40299</v>
      </c>
    </row>
    <row r="120" spans="1:10" ht="12" customHeight="1">
      <c r="A120" s="35" t="s">
        <v>195</v>
      </c>
      <c r="B120" s="41"/>
      <c r="C120" s="124">
        <v>322.5</v>
      </c>
      <c r="D120" s="32" t="s">
        <v>13</v>
      </c>
      <c r="E120" s="40"/>
      <c r="F120" s="40"/>
      <c r="G120" s="41"/>
      <c r="H120" s="66" t="s">
        <v>13</v>
      </c>
      <c r="I120" s="92" t="s">
        <v>1260</v>
      </c>
      <c r="J120" s="93">
        <v>40299</v>
      </c>
    </row>
    <row r="121" spans="1:10" ht="12" customHeight="1">
      <c r="A121" s="35" t="s">
        <v>196</v>
      </c>
      <c r="B121" s="41"/>
      <c r="C121" s="124">
        <v>471.8</v>
      </c>
      <c r="D121" s="32" t="s">
        <v>32</v>
      </c>
      <c r="E121" s="40"/>
      <c r="F121" s="40"/>
      <c r="G121" s="41"/>
      <c r="H121" s="66" t="s">
        <v>32</v>
      </c>
      <c r="I121" s="92" t="s">
        <v>1261</v>
      </c>
      <c r="J121" s="93">
        <v>40299</v>
      </c>
    </row>
    <row r="122" spans="1:10" ht="12" customHeight="1">
      <c r="A122" s="35" t="s">
        <v>197</v>
      </c>
      <c r="B122" s="41"/>
      <c r="C122" s="124">
        <v>842.6</v>
      </c>
      <c r="D122" s="32" t="s">
        <v>198</v>
      </c>
      <c r="E122" s="40"/>
      <c r="F122" s="40"/>
      <c r="G122" s="41"/>
      <c r="H122" s="66" t="s">
        <v>199</v>
      </c>
      <c r="I122" s="92" t="s">
        <v>1262</v>
      </c>
      <c r="J122" s="93">
        <v>40299</v>
      </c>
    </row>
    <row r="123" spans="1:10" ht="12" customHeight="1">
      <c r="A123" s="35" t="s">
        <v>200</v>
      </c>
      <c r="B123" s="41"/>
      <c r="C123" s="124">
        <v>833.3</v>
      </c>
      <c r="D123" s="32" t="s">
        <v>172</v>
      </c>
      <c r="E123" s="40"/>
      <c r="F123" s="40"/>
      <c r="G123" s="41"/>
      <c r="H123" s="66" t="s">
        <v>172</v>
      </c>
      <c r="I123" s="92" t="s">
        <v>1265</v>
      </c>
      <c r="J123" s="93">
        <v>40299</v>
      </c>
    </row>
    <row r="124" spans="1:10" ht="12.75" customHeight="1">
      <c r="A124" s="35" t="s">
        <v>201</v>
      </c>
      <c r="B124" s="41"/>
      <c r="C124" s="124">
        <v>823</v>
      </c>
      <c r="D124" s="32" t="s">
        <v>199</v>
      </c>
      <c r="E124" s="40"/>
      <c r="F124" s="40"/>
      <c r="G124" s="41"/>
      <c r="H124" s="66" t="s">
        <v>202</v>
      </c>
      <c r="I124" s="92" t="s">
        <v>1274</v>
      </c>
      <c r="J124" s="93">
        <v>40299</v>
      </c>
    </row>
    <row r="125" spans="1:10" ht="12" customHeight="1">
      <c r="A125" s="35" t="s">
        <v>203</v>
      </c>
      <c r="B125" s="41"/>
      <c r="C125" s="124">
        <v>824.6</v>
      </c>
      <c r="D125" s="32" t="s">
        <v>135</v>
      </c>
      <c r="E125" s="40"/>
      <c r="F125" s="40"/>
      <c r="G125" s="41"/>
      <c r="H125" s="66" t="s">
        <v>135</v>
      </c>
      <c r="I125" s="92" t="s">
        <v>1266</v>
      </c>
      <c r="J125" s="93">
        <v>40299</v>
      </c>
    </row>
    <row r="126" spans="1:10" ht="12" customHeight="1">
      <c r="A126" s="35" t="s">
        <v>204</v>
      </c>
      <c r="B126" s="41"/>
      <c r="C126" s="124">
        <v>824.9</v>
      </c>
      <c r="D126" s="32" t="s">
        <v>172</v>
      </c>
      <c r="E126" s="40"/>
      <c r="F126" s="40"/>
      <c r="G126" s="41"/>
      <c r="H126" s="66" t="s">
        <v>198</v>
      </c>
      <c r="I126" s="92" t="s">
        <v>1267</v>
      </c>
      <c r="J126" s="93">
        <v>40299</v>
      </c>
    </row>
    <row r="127" spans="1:10" ht="12" customHeight="1">
      <c r="A127" s="35" t="s">
        <v>205</v>
      </c>
      <c r="B127" s="41"/>
      <c r="C127" s="124">
        <v>867.5</v>
      </c>
      <c r="D127" s="32" t="s">
        <v>206</v>
      </c>
      <c r="E127" s="40"/>
      <c r="F127" s="40"/>
      <c r="G127" s="41"/>
      <c r="H127" s="66" t="s">
        <v>202</v>
      </c>
      <c r="I127" s="92" t="s">
        <v>1268</v>
      </c>
      <c r="J127" s="93">
        <v>40299</v>
      </c>
    </row>
    <row r="128" spans="1:10" ht="12" customHeight="1">
      <c r="A128" s="35" t="s">
        <v>207</v>
      </c>
      <c r="B128" s="41"/>
      <c r="C128" s="124">
        <v>857.8</v>
      </c>
      <c r="D128" s="32" t="s">
        <v>172</v>
      </c>
      <c r="E128" s="40"/>
      <c r="F128" s="40"/>
      <c r="G128" s="41"/>
      <c r="H128" s="66" t="s">
        <v>172</v>
      </c>
      <c r="I128" s="92" t="s">
        <v>1269</v>
      </c>
      <c r="J128" s="93">
        <v>40299</v>
      </c>
    </row>
    <row r="129" spans="1:10" ht="12" customHeight="1">
      <c r="A129" s="35" t="s">
        <v>208</v>
      </c>
      <c r="B129" s="41"/>
      <c r="C129" s="124">
        <v>853.9</v>
      </c>
      <c r="D129" s="32" t="s">
        <v>202</v>
      </c>
      <c r="E129" s="40"/>
      <c r="F129" s="40"/>
      <c r="G129" s="41"/>
      <c r="H129" s="67" t="s">
        <v>202</v>
      </c>
      <c r="I129" s="92" t="s">
        <v>1270</v>
      </c>
      <c r="J129" s="93">
        <v>40299</v>
      </c>
    </row>
    <row r="130" spans="1:10" ht="12" customHeight="1">
      <c r="A130" s="35" t="s">
        <v>209</v>
      </c>
      <c r="B130" s="41"/>
      <c r="C130" s="125">
        <v>871.8</v>
      </c>
      <c r="D130" s="32" t="s">
        <v>117</v>
      </c>
      <c r="E130" s="40"/>
      <c r="F130" s="40"/>
      <c r="G130" s="41"/>
      <c r="H130" s="68" t="s">
        <v>117</v>
      </c>
      <c r="I130" s="92" t="s">
        <v>1271</v>
      </c>
      <c r="J130" s="93">
        <v>40299</v>
      </c>
    </row>
    <row r="131" spans="1:10" ht="12" customHeight="1">
      <c r="A131" s="35" t="s">
        <v>210</v>
      </c>
      <c r="B131" s="41"/>
      <c r="C131" s="126">
        <v>886.6</v>
      </c>
      <c r="D131" s="32" t="s">
        <v>211</v>
      </c>
      <c r="E131" s="40"/>
      <c r="F131" s="40"/>
      <c r="G131" s="41"/>
      <c r="H131" s="68" t="s">
        <v>171</v>
      </c>
      <c r="I131" s="92" t="s">
        <v>1272</v>
      </c>
      <c r="J131" s="93">
        <v>40299</v>
      </c>
    </row>
    <row r="132" spans="1:10" ht="12" customHeight="1">
      <c r="A132" s="35" t="s">
        <v>212</v>
      </c>
      <c r="B132" s="41"/>
      <c r="C132" s="126">
        <v>836.7</v>
      </c>
      <c r="D132" s="32" t="s">
        <v>211</v>
      </c>
      <c r="E132" s="40"/>
      <c r="F132" s="40"/>
      <c r="G132" s="41"/>
      <c r="H132" s="68" t="s">
        <v>211</v>
      </c>
      <c r="I132" s="92" t="s">
        <v>1273</v>
      </c>
      <c r="J132" s="93">
        <v>40299</v>
      </c>
    </row>
    <row r="133" spans="1:10" ht="12" customHeight="1">
      <c r="A133" s="35" t="s">
        <v>214</v>
      </c>
      <c r="B133" s="41"/>
      <c r="C133" s="126">
        <v>4170.9</v>
      </c>
      <c r="D133" s="32" t="s">
        <v>215</v>
      </c>
      <c r="E133" s="40"/>
      <c r="F133" s="40"/>
      <c r="G133" s="41"/>
      <c r="H133" s="68" t="s">
        <v>216</v>
      </c>
      <c r="I133" s="92" t="s">
        <v>1275</v>
      </c>
      <c r="J133" s="93">
        <v>40299</v>
      </c>
    </row>
    <row r="134" spans="1:10" ht="12" customHeight="1">
      <c r="A134" s="35" t="s">
        <v>217</v>
      </c>
      <c r="B134" s="41"/>
      <c r="C134" s="126">
        <v>2813.6</v>
      </c>
      <c r="D134" s="32" t="s">
        <v>218</v>
      </c>
      <c r="E134" s="40"/>
      <c r="F134" s="40"/>
      <c r="G134" s="41"/>
      <c r="H134" s="68" t="s">
        <v>219</v>
      </c>
      <c r="I134" s="92" t="s">
        <v>1276</v>
      </c>
      <c r="J134" s="93">
        <v>40299</v>
      </c>
    </row>
    <row r="135" spans="1:10" ht="12" customHeight="1">
      <c r="A135" s="35" t="s">
        <v>220</v>
      </c>
      <c r="B135" s="41"/>
      <c r="C135" s="126">
        <v>2797.7</v>
      </c>
      <c r="D135" s="32" t="s">
        <v>221</v>
      </c>
      <c r="E135" s="40"/>
      <c r="F135" s="40"/>
      <c r="G135" s="41"/>
      <c r="H135" s="68" t="s">
        <v>222</v>
      </c>
      <c r="I135" s="92" t="s">
        <v>1277</v>
      </c>
      <c r="J135" s="93">
        <v>40299</v>
      </c>
    </row>
    <row r="136" spans="1:10" ht="12" customHeight="1">
      <c r="A136" s="35" t="s">
        <v>223</v>
      </c>
      <c r="B136" s="41"/>
      <c r="C136" s="126">
        <v>829.7</v>
      </c>
      <c r="D136" s="32" t="s">
        <v>174</v>
      </c>
      <c r="E136" s="40"/>
      <c r="F136" s="40"/>
      <c r="G136" s="41"/>
      <c r="H136" s="68" t="s">
        <v>174</v>
      </c>
      <c r="I136" s="92" t="s">
        <v>1282</v>
      </c>
      <c r="J136" s="93">
        <v>40299</v>
      </c>
    </row>
    <row r="137" spans="1:10" ht="12" customHeight="1">
      <c r="A137" s="35" t="s">
        <v>224</v>
      </c>
      <c r="B137" s="41"/>
      <c r="C137" s="126">
        <v>1448</v>
      </c>
      <c r="D137" s="32" t="s">
        <v>178</v>
      </c>
      <c r="E137" s="40"/>
      <c r="F137" s="40"/>
      <c r="G137" s="41"/>
      <c r="H137" s="68" t="s">
        <v>178</v>
      </c>
      <c r="I137" s="92" t="s">
        <v>1283</v>
      </c>
      <c r="J137" s="93">
        <v>40299</v>
      </c>
    </row>
    <row r="138" spans="1:10" ht="12" customHeight="1">
      <c r="A138" s="35" t="s">
        <v>225</v>
      </c>
      <c r="B138" s="41"/>
      <c r="C138" s="126">
        <v>928.3</v>
      </c>
      <c r="D138" s="32" t="s">
        <v>117</v>
      </c>
      <c r="E138" s="40"/>
      <c r="F138" s="40"/>
      <c r="G138" s="41"/>
      <c r="H138" s="68" t="s">
        <v>226</v>
      </c>
      <c r="I138" s="92" t="s">
        <v>1284</v>
      </c>
      <c r="J138" s="93">
        <v>40299</v>
      </c>
    </row>
    <row r="139" spans="1:10" ht="12" customHeight="1">
      <c r="A139" s="35" t="s">
        <v>227</v>
      </c>
      <c r="B139" s="41"/>
      <c r="C139" s="126">
        <v>3241</v>
      </c>
      <c r="D139" s="32" t="s">
        <v>228</v>
      </c>
      <c r="E139" s="40"/>
      <c r="F139" s="40"/>
      <c r="G139" s="41"/>
      <c r="H139" s="68" t="s">
        <v>229</v>
      </c>
      <c r="I139" s="92" t="s">
        <v>1285</v>
      </c>
      <c r="J139" s="93">
        <v>40299</v>
      </c>
    </row>
    <row r="140" spans="1:10" ht="12" customHeight="1">
      <c r="A140" s="35" t="s">
        <v>230</v>
      </c>
      <c r="B140" s="41"/>
      <c r="C140" s="126">
        <v>970.1</v>
      </c>
      <c r="D140" s="32" t="s">
        <v>117</v>
      </c>
      <c r="E140" s="40"/>
      <c r="F140" s="40"/>
      <c r="G140" s="41"/>
      <c r="H140" s="68" t="s">
        <v>117</v>
      </c>
      <c r="I140" s="92" t="s">
        <v>1286</v>
      </c>
      <c r="J140" s="93">
        <v>40299</v>
      </c>
    </row>
    <row r="141" spans="1:10" ht="12" customHeight="1">
      <c r="A141" s="35" t="s">
        <v>232</v>
      </c>
      <c r="B141" s="41"/>
      <c r="C141" s="126">
        <v>1419.1</v>
      </c>
      <c r="D141" s="32" t="s">
        <v>233</v>
      </c>
      <c r="E141" s="40"/>
      <c r="F141" s="40"/>
      <c r="G141" s="41"/>
      <c r="H141" s="68" t="s">
        <v>234</v>
      </c>
      <c r="I141" s="92" t="s">
        <v>1287</v>
      </c>
      <c r="J141" s="93">
        <v>40299</v>
      </c>
    </row>
    <row r="142" spans="1:10" ht="12" customHeight="1">
      <c r="A142" s="35" t="s">
        <v>235</v>
      </c>
      <c r="B142" s="41"/>
      <c r="C142" s="126">
        <v>966.6</v>
      </c>
      <c r="D142" s="32" t="s">
        <v>226</v>
      </c>
      <c r="E142" s="40"/>
      <c r="F142" s="40"/>
      <c r="G142" s="41"/>
      <c r="H142" s="68" t="s">
        <v>226</v>
      </c>
      <c r="I142" s="92" t="s">
        <v>1288</v>
      </c>
      <c r="J142" s="93">
        <v>40299</v>
      </c>
    </row>
    <row r="143" spans="1:10" ht="12" customHeight="1">
      <c r="A143" s="35" t="s">
        <v>236</v>
      </c>
      <c r="B143" s="41"/>
      <c r="C143" s="126">
        <v>1478.9</v>
      </c>
      <c r="D143" s="32" t="s">
        <v>147</v>
      </c>
      <c r="E143" s="40"/>
      <c r="F143" s="40"/>
      <c r="G143" s="41"/>
      <c r="H143" s="68" t="s">
        <v>178</v>
      </c>
      <c r="I143" s="92" t="s">
        <v>1289</v>
      </c>
      <c r="J143" s="93">
        <v>40299</v>
      </c>
    </row>
    <row r="144" spans="1:10" ht="12" customHeight="1">
      <c r="A144" s="35" t="s">
        <v>237</v>
      </c>
      <c r="B144" s="41"/>
      <c r="C144" s="126">
        <v>1101.2</v>
      </c>
      <c r="D144" s="32" t="s">
        <v>226</v>
      </c>
      <c r="E144" s="40"/>
      <c r="F144" s="40"/>
      <c r="G144" s="41"/>
      <c r="H144" s="68" t="s">
        <v>174</v>
      </c>
      <c r="I144" s="92" t="s">
        <v>1290</v>
      </c>
      <c r="J144" s="93">
        <v>40299</v>
      </c>
    </row>
    <row r="145" spans="1:10" ht="12" customHeight="1">
      <c r="A145" s="35" t="s">
        <v>238</v>
      </c>
      <c r="B145" s="41"/>
      <c r="C145" s="126">
        <v>1453.6</v>
      </c>
      <c r="D145" s="32" t="s">
        <v>239</v>
      </c>
      <c r="E145" s="40"/>
      <c r="F145" s="40"/>
      <c r="G145" s="41"/>
      <c r="H145" s="68" t="s">
        <v>240</v>
      </c>
      <c r="I145" s="92" t="s">
        <v>1291</v>
      </c>
      <c r="J145" s="93">
        <v>40299</v>
      </c>
    </row>
    <row r="146" spans="1:10" ht="12" customHeight="1">
      <c r="A146" s="35" t="s">
        <v>241</v>
      </c>
      <c r="B146" s="41"/>
      <c r="C146" s="126">
        <v>817.8</v>
      </c>
      <c r="D146" s="32" t="s">
        <v>138</v>
      </c>
      <c r="E146" s="40"/>
      <c r="F146" s="40"/>
      <c r="G146" s="41"/>
      <c r="H146" s="68" t="s">
        <v>138</v>
      </c>
      <c r="I146" s="92" t="s">
        <v>1278</v>
      </c>
      <c r="J146" s="93">
        <v>40299</v>
      </c>
    </row>
    <row r="147" spans="1:10" ht="12" customHeight="1">
      <c r="A147" s="35" t="s">
        <v>242</v>
      </c>
      <c r="B147" s="41"/>
      <c r="C147" s="126">
        <v>1069</v>
      </c>
      <c r="D147" s="32" t="s">
        <v>174</v>
      </c>
      <c r="E147" s="40"/>
      <c r="F147" s="40"/>
      <c r="G147" s="41"/>
      <c r="H147" s="68" t="s">
        <v>171</v>
      </c>
      <c r="I147" s="92" t="s">
        <v>1292</v>
      </c>
      <c r="J147" s="93">
        <v>40299</v>
      </c>
    </row>
    <row r="148" spans="1:10" ht="12" customHeight="1">
      <c r="A148" s="35" t="s">
        <v>243</v>
      </c>
      <c r="B148" s="41"/>
      <c r="C148" s="126">
        <v>1504.2</v>
      </c>
      <c r="D148" s="32" t="s">
        <v>244</v>
      </c>
      <c r="E148" s="40"/>
      <c r="F148" s="40"/>
      <c r="G148" s="41"/>
      <c r="H148" s="68" t="s">
        <v>245</v>
      </c>
      <c r="I148" s="92" t="s">
        <v>1293</v>
      </c>
      <c r="J148" s="93">
        <v>40299</v>
      </c>
    </row>
    <row r="149" spans="1:10" ht="12" customHeight="1">
      <c r="A149" s="35" t="s">
        <v>246</v>
      </c>
      <c r="B149" s="41"/>
      <c r="C149" s="126">
        <v>783.7</v>
      </c>
      <c r="D149" s="32" t="s">
        <v>174</v>
      </c>
      <c r="E149" s="40"/>
      <c r="F149" s="40"/>
      <c r="G149" s="41"/>
      <c r="H149" s="68" t="s">
        <v>174</v>
      </c>
      <c r="I149" s="92" t="s">
        <v>1279</v>
      </c>
      <c r="J149" s="93">
        <v>40299</v>
      </c>
    </row>
    <row r="150" spans="1:10" ht="12" customHeight="1">
      <c r="A150" s="35" t="s">
        <v>247</v>
      </c>
      <c r="B150" s="41"/>
      <c r="C150" s="126">
        <v>807.7</v>
      </c>
      <c r="D150" s="32" t="s">
        <v>206</v>
      </c>
      <c r="E150" s="40"/>
      <c r="F150" s="40"/>
      <c r="G150" s="41"/>
      <c r="H150" s="68" t="s">
        <v>206</v>
      </c>
      <c r="I150" s="92" t="s">
        <v>1280</v>
      </c>
      <c r="J150" s="93">
        <v>40299</v>
      </c>
    </row>
    <row r="151" spans="1:10" ht="12" customHeight="1">
      <c r="A151" s="35" t="s">
        <v>248</v>
      </c>
      <c r="B151" s="41"/>
      <c r="C151" s="126">
        <v>776.8</v>
      </c>
      <c r="D151" s="32" t="s">
        <v>166</v>
      </c>
      <c r="E151" s="40"/>
      <c r="F151" s="40"/>
      <c r="G151" s="41"/>
      <c r="H151" s="68" t="s">
        <v>249</v>
      </c>
      <c r="I151" s="92" t="s">
        <v>1281</v>
      </c>
      <c r="J151" s="93">
        <v>40299</v>
      </c>
    </row>
    <row r="152" spans="1:10" ht="12" customHeight="1" hidden="1">
      <c r="A152" s="35" t="s">
        <v>250</v>
      </c>
      <c r="B152" s="41"/>
      <c r="C152" s="126">
        <v>50.3</v>
      </c>
      <c r="D152" s="32" t="s">
        <v>26</v>
      </c>
      <c r="E152" s="40"/>
      <c r="F152" s="40"/>
      <c r="G152" s="41"/>
      <c r="H152" s="68" t="s">
        <v>26</v>
      </c>
      <c r="I152" s="92"/>
      <c r="J152" s="93">
        <v>40299</v>
      </c>
    </row>
    <row r="153" spans="1:10" ht="12" customHeight="1">
      <c r="A153" s="35" t="s">
        <v>251</v>
      </c>
      <c r="B153" s="41"/>
      <c r="C153" s="126">
        <v>113.8</v>
      </c>
      <c r="D153" s="32" t="s">
        <v>18</v>
      </c>
      <c r="E153" s="40"/>
      <c r="F153" s="40"/>
      <c r="G153" s="41"/>
      <c r="H153" s="68" t="s">
        <v>69</v>
      </c>
      <c r="I153" s="92" t="s">
        <v>1294</v>
      </c>
      <c r="J153" s="93">
        <v>40299</v>
      </c>
    </row>
    <row r="154" spans="1:10" ht="12" customHeight="1">
      <c r="A154" s="35" t="s">
        <v>252</v>
      </c>
      <c r="B154" s="41"/>
      <c r="C154" s="126">
        <v>135.4</v>
      </c>
      <c r="D154" s="32" t="s">
        <v>71</v>
      </c>
      <c r="E154" s="40"/>
      <c r="F154" s="40"/>
      <c r="G154" s="41"/>
      <c r="H154" s="68" t="s">
        <v>71</v>
      </c>
      <c r="I154" s="92" t="s">
        <v>1295</v>
      </c>
      <c r="J154" s="93">
        <v>40299</v>
      </c>
    </row>
    <row r="155" spans="1:10" ht="12" customHeight="1">
      <c r="A155" s="35" t="s">
        <v>253</v>
      </c>
      <c r="B155" s="41"/>
      <c r="C155" s="124">
        <v>464.1</v>
      </c>
      <c r="D155" s="32" t="s">
        <v>41</v>
      </c>
      <c r="E155" s="40"/>
      <c r="F155" s="40"/>
      <c r="G155" s="41"/>
      <c r="H155" s="66" t="s">
        <v>111</v>
      </c>
      <c r="I155" s="92" t="s">
        <v>1296</v>
      </c>
      <c r="J155" s="93">
        <v>40299</v>
      </c>
    </row>
    <row r="156" spans="1:10" ht="12" customHeight="1">
      <c r="A156" s="35" t="s">
        <v>254</v>
      </c>
      <c r="B156" s="41"/>
      <c r="C156" s="124">
        <v>765.6</v>
      </c>
      <c r="D156" s="32" t="s">
        <v>97</v>
      </c>
      <c r="E156" s="40"/>
      <c r="F156" s="40"/>
      <c r="G156" s="41"/>
      <c r="H156" s="66" t="s">
        <v>97</v>
      </c>
      <c r="I156" s="92" t="s">
        <v>1297</v>
      </c>
      <c r="J156" s="93">
        <v>40299</v>
      </c>
    </row>
    <row r="157" spans="1:10" ht="12" customHeight="1">
      <c r="A157" s="35" t="s">
        <v>255</v>
      </c>
      <c r="B157" s="41"/>
      <c r="C157" s="124">
        <v>38.6</v>
      </c>
      <c r="D157" s="32" t="s">
        <v>26</v>
      </c>
      <c r="E157" s="40"/>
      <c r="F157" s="40"/>
      <c r="G157" s="41"/>
      <c r="H157" s="66" t="s">
        <v>26</v>
      </c>
      <c r="I157" s="92" t="s">
        <v>1298</v>
      </c>
      <c r="J157" s="93">
        <v>40299</v>
      </c>
    </row>
    <row r="158" spans="1:10" ht="12" customHeight="1">
      <c r="A158" s="35" t="s">
        <v>256</v>
      </c>
      <c r="B158" s="41"/>
      <c r="C158" s="124">
        <v>93.1</v>
      </c>
      <c r="D158" s="32" t="s">
        <v>7</v>
      </c>
      <c r="E158" s="40"/>
      <c r="F158" s="40"/>
      <c r="G158" s="41"/>
      <c r="H158" s="66" t="s">
        <v>7</v>
      </c>
      <c r="I158" s="92" t="s">
        <v>1299</v>
      </c>
      <c r="J158" s="93">
        <v>40299</v>
      </c>
    </row>
    <row r="159" spans="1:10" ht="12" customHeight="1">
      <c r="A159" s="35" t="s">
        <v>257</v>
      </c>
      <c r="B159" s="41"/>
      <c r="C159" s="124">
        <v>263.4</v>
      </c>
      <c r="D159" s="32" t="s">
        <v>35</v>
      </c>
      <c r="E159" s="40"/>
      <c r="F159" s="40"/>
      <c r="G159" s="41"/>
      <c r="H159" s="66" t="s">
        <v>82</v>
      </c>
      <c r="I159" s="92" t="s">
        <v>1300</v>
      </c>
      <c r="J159" s="93">
        <v>40299</v>
      </c>
    </row>
    <row r="160" spans="1:10" ht="12" customHeight="1">
      <c r="A160" s="35" t="s">
        <v>258</v>
      </c>
      <c r="B160" s="41"/>
      <c r="C160" s="124">
        <v>555.2</v>
      </c>
      <c r="D160" s="32" t="s">
        <v>40</v>
      </c>
      <c r="E160" s="40"/>
      <c r="F160" s="40"/>
      <c r="G160" s="41"/>
      <c r="H160" s="66" t="s">
        <v>163</v>
      </c>
      <c r="I160" s="92" t="s">
        <v>1301</v>
      </c>
      <c r="J160" s="93">
        <v>40299</v>
      </c>
    </row>
    <row r="161" spans="1:10" ht="12" customHeight="1">
      <c r="A161" s="35" t="s">
        <v>259</v>
      </c>
      <c r="B161" s="41"/>
      <c r="C161" s="124">
        <v>573.4</v>
      </c>
      <c r="D161" s="32" t="s">
        <v>97</v>
      </c>
      <c r="E161" s="40"/>
      <c r="F161" s="40"/>
      <c r="G161" s="41"/>
      <c r="H161" s="66" t="s">
        <v>135</v>
      </c>
      <c r="I161" s="92" t="s">
        <v>1302</v>
      </c>
      <c r="J161" s="93">
        <v>40299</v>
      </c>
    </row>
    <row r="162" spans="1:10" ht="12" customHeight="1">
      <c r="A162" s="35" t="s">
        <v>260</v>
      </c>
      <c r="B162" s="41"/>
      <c r="C162" s="124">
        <v>682.3</v>
      </c>
      <c r="D162" s="32" t="s">
        <v>202</v>
      </c>
      <c r="E162" s="40"/>
      <c r="F162" s="40"/>
      <c r="G162" s="41"/>
      <c r="H162" s="66" t="s">
        <v>202</v>
      </c>
      <c r="I162" s="92" t="s">
        <v>1303</v>
      </c>
      <c r="J162" s="93">
        <v>40299</v>
      </c>
    </row>
    <row r="163" spans="1:10" ht="12" customHeight="1">
      <c r="A163" s="35" t="s">
        <v>261</v>
      </c>
      <c r="B163" s="41"/>
      <c r="C163" s="124">
        <v>703.6</v>
      </c>
      <c r="D163" s="32" t="s">
        <v>199</v>
      </c>
      <c r="E163" s="40"/>
      <c r="F163" s="40"/>
      <c r="G163" s="41"/>
      <c r="H163" s="66" t="s">
        <v>202</v>
      </c>
      <c r="I163" s="92" t="s">
        <v>1304</v>
      </c>
      <c r="J163" s="93">
        <v>40299</v>
      </c>
    </row>
    <row r="164" spans="1:10" ht="12" customHeight="1">
      <c r="A164" s="35" t="s">
        <v>262</v>
      </c>
      <c r="B164" s="41"/>
      <c r="C164" s="124">
        <v>680.8</v>
      </c>
      <c r="D164" s="32" t="s">
        <v>97</v>
      </c>
      <c r="E164" s="40"/>
      <c r="F164" s="40"/>
      <c r="G164" s="41"/>
      <c r="H164" s="66" t="s">
        <v>135</v>
      </c>
      <c r="I164" s="92" t="s">
        <v>1305</v>
      </c>
      <c r="J164" s="93">
        <v>40299</v>
      </c>
    </row>
    <row r="165" spans="1:10" ht="12" customHeight="1">
      <c r="A165" s="35" t="s">
        <v>263</v>
      </c>
      <c r="B165" s="41"/>
      <c r="C165" s="124">
        <v>373.1</v>
      </c>
      <c r="D165" s="32" t="s">
        <v>111</v>
      </c>
      <c r="E165" s="40"/>
      <c r="F165" s="40"/>
      <c r="G165" s="41"/>
      <c r="H165" s="66" t="s">
        <v>111</v>
      </c>
      <c r="I165" s="92" t="s">
        <v>1306</v>
      </c>
      <c r="J165" s="93">
        <v>40299</v>
      </c>
    </row>
    <row r="166" spans="1:10" ht="12" customHeight="1">
      <c r="A166" s="35" t="s">
        <v>264</v>
      </c>
      <c r="B166" s="41"/>
      <c r="C166" s="124">
        <v>314.9</v>
      </c>
      <c r="D166" s="32" t="s">
        <v>35</v>
      </c>
      <c r="E166" s="40"/>
      <c r="F166" s="40"/>
      <c r="G166" s="41"/>
      <c r="H166" s="66" t="s">
        <v>35</v>
      </c>
      <c r="I166" s="92" t="s">
        <v>1307</v>
      </c>
      <c r="J166" s="93">
        <v>40299</v>
      </c>
    </row>
    <row r="167" spans="1:10" ht="12" customHeight="1">
      <c r="A167" s="35" t="s">
        <v>265</v>
      </c>
      <c r="B167" s="41"/>
      <c r="C167" s="124">
        <v>1615.7</v>
      </c>
      <c r="D167" s="32" t="s">
        <v>148</v>
      </c>
      <c r="E167" s="40"/>
      <c r="F167" s="40"/>
      <c r="G167" s="41"/>
      <c r="H167" s="66" t="s">
        <v>45</v>
      </c>
      <c r="I167" s="92" t="s">
        <v>1309</v>
      </c>
      <c r="J167" s="93">
        <v>40299</v>
      </c>
    </row>
    <row r="168" spans="1:10" ht="12" customHeight="1">
      <c r="A168" s="35" t="s">
        <v>266</v>
      </c>
      <c r="B168" s="41"/>
      <c r="C168" s="124">
        <v>975.7</v>
      </c>
      <c r="D168" s="32" t="s">
        <v>118</v>
      </c>
      <c r="E168" s="40"/>
      <c r="F168" s="40"/>
      <c r="G168" s="41"/>
      <c r="H168" s="66" t="s">
        <v>226</v>
      </c>
      <c r="I168" s="92" t="s">
        <v>1308</v>
      </c>
      <c r="J168" s="93">
        <v>40299</v>
      </c>
    </row>
    <row r="169" spans="1:10" ht="12" customHeight="1">
      <c r="A169" s="35" t="s">
        <v>267</v>
      </c>
      <c r="B169" s="41"/>
      <c r="C169" s="124">
        <v>84.7</v>
      </c>
      <c r="D169" s="32" t="s">
        <v>69</v>
      </c>
      <c r="E169" s="40"/>
      <c r="F169" s="40"/>
      <c r="G169" s="41"/>
      <c r="H169" s="66" t="s">
        <v>69</v>
      </c>
      <c r="I169" s="92" t="s">
        <v>1311</v>
      </c>
      <c r="J169" s="93">
        <v>40299</v>
      </c>
    </row>
    <row r="170" spans="1:10" ht="12" customHeight="1">
      <c r="A170" s="35" t="s">
        <v>268</v>
      </c>
      <c r="B170" s="41"/>
      <c r="C170" s="124">
        <v>835</v>
      </c>
      <c r="D170" s="32" t="s">
        <v>138</v>
      </c>
      <c r="E170" s="40"/>
      <c r="F170" s="40"/>
      <c r="G170" s="41"/>
      <c r="H170" s="66" t="s">
        <v>117</v>
      </c>
      <c r="I170" s="92" t="s">
        <v>1312</v>
      </c>
      <c r="J170" s="93">
        <v>40299</v>
      </c>
    </row>
    <row r="171" spans="1:10" ht="12" customHeight="1">
      <c r="A171" s="35" t="s">
        <v>269</v>
      </c>
      <c r="B171" s="41"/>
      <c r="C171" s="124">
        <v>526</v>
      </c>
      <c r="D171" s="32" t="s">
        <v>111</v>
      </c>
      <c r="E171" s="40"/>
      <c r="F171" s="40"/>
      <c r="G171" s="41"/>
      <c r="H171" s="66" t="s">
        <v>111</v>
      </c>
      <c r="I171" s="92" t="s">
        <v>1313</v>
      </c>
      <c r="J171" s="93">
        <v>40299</v>
      </c>
    </row>
    <row r="172" spans="1:10" ht="12" customHeight="1">
      <c r="A172" s="35" t="s">
        <v>270</v>
      </c>
      <c r="B172" s="41"/>
      <c r="C172" s="124">
        <v>585.5</v>
      </c>
      <c r="D172" s="32" t="s">
        <v>111</v>
      </c>
      <c r="E172" s="40"/>
      <c r="F172" s="40"/>
      <c r="G172" s="41"/>
      <c r="H172" s="66" t="s">
        <v>111</v>
      </c>
      <c r="I172" s="92" t="s">
        <v>1314</v>
      </c>
      <c r="J172" s="93">
        <v>40299</v>
      </c>
    </row>
    <row r="173" spans="1:10" ht="12" customHeight="1">
      <c r="A173" s="35" t="s">
        <v>271</v>
      </c>
      <c r="B173" s="41"/>
      <c r="C173" s="124">
        <v>556</v>
      </c>
      <c r="D173" s="32" t="s">
        <v>166</v>
      </c>
      <c r="E173" s="40"/>
      <c r="F173" s="40"/>
      <c r="G173" s="41"/>
      <c r="H173" s="66" t="s">
        <v>43</v>
      </c>
      <c r="I173" s="92" t="s">
        <v>1315</v>
      </c>
      <c r="J173" s="93">
        <v>40299</v>
      </c>
    </row>
    <row r="174" spans="1:10" ht="12.75" customHeight="1">
      <c r="A174" s="35" t="s">
        <v>272</v>
      </c>
      <c r="B174" s="41"/>
      <c r="C174" s="124">
        <v>2787.32</v>
      </c>
      <c r="D174" s="32" t="s">
        <v>273</v>
      </c>
      <c r="E174" s="40"/>
      <c r="F174" s="40"/>
      <c r="G174" s="41"/>
      <c r="H174" s="66" t="s">
        <v>274</v>
      </c>
      <c r="I174" s="92" t="s">
        <v>1316</v>
      </c>
      <c r="J174" s="93">
        <v>40299</v>
      </c>
    </row>
    <row r="175" spans="1:10" ht="12" customHeight="1">
      <c r="A175" s="35" t="s">
        <v>275</v>
      </c>
      <c r="B175" s="41"/>
      <c r="C175" s="124">
        <v>2072.4</v>
      </c>
      <c r="D175" s="32" t="s">
        <v>276</v>
      </c>
      <c r="E175" s="40"/>
      <c r="F175" s="40"/>
      <c r="G175" s="41"/>
      <c r="H175" s="66" t="s">
        <v>277</v>
      </c>
      <c r="I175" s="92" t="s">
        <v>1317</v>
      </c>
      <c r="J175" s="93">
        <v>40299</v>
      </c>
    </row>
    <row r="176" spans="1:10" ht="12" customHeight="1">
      <c r="A176" s="35" t="s">
        <v>278</v>
      </c>
      <c r="B176" s="41"/>
      <c r="C176" s="124">
        <v>366.7</v>
      </c>
      <c r="D176" s="32" t="s">
        <v>58</v>
      </c>
      <c r="E176" s="40"/>
      <c r="F176" s="40"/>
      <c r="G176" s="41"/>
      <c r="H176" s="66" t="s">
        <v>58</v>
      </c>
      <c r="I176" s="92" t="s">
        <v>1318</v>
      </c>
      <c r="J176" s="93">
        <v>40299</v>
      </c>
    </row>
    <row r="177" spans="1:10" ht="12" customHeight="1">
      <c r="A177" s="35" t="s">
        <v>279</v>
      </c>
      <c r="B177" s="41"/>
      <c r="C177" s="124">
        <v>116.4</v>
      </c>
      <c r="D177" s="32" t="s">
        <v>32</v>
      </c>
      <c r="E177" s="40"/>
      <c r="F177" s="40"/>
      <c r="G177" s="41"/>
      <c r="H177" s="66" t="s">
        <v>56</v>
      </c>
      <c r="I177" s="92" t="s">
        <v>1319</v>
      </c>
      <c r="J177" s="93">
        <v>40299</v>
      </c>
    </row>
    <row r="178" spans="1:10" ht="12" customHeight="1">
      <c r="A178" s="35" t="s">
        <v>280</v>
      </c>
      <c r="B178" s="41"/>
      <c r="C178" s="124">
        <v>40.2</v>
      </c>
      <c r="D178" s="32" t="s">
        <v>71</v>
      </c>
      <c r="E178" s="40"/>
      <c r="F178" s="40"/>
      <c r="G178" s="41"/>
      <c r="H178" s="66" t="s">
        <v>71</v>
      </c>
      <c r="I178" s="92" t="s">
        <v>1320</v>
      </c>
      <c r="J178" s="93">
        <v>40299</v>
      </c>
    </row>
    <row r="179" spans="1:10" ht="12" customHeight="1">
      <c r="A179" s="35" t="s">
        <v>281</v>
      </c>
      <c r="B179" s="41"/>
      <c r="C179" s="124">
        <v>157.4</v>
      </c>
      <c r="D179" s="32" t="s">
        <v>91</v>
      </c>
      <c r="E179" s="40"/>
      <c r="F179" s="40"/>
      <c r="G179" s="41"/>
      <c r="H179" s="66" t="s">
        <v>91</v>
      </c>
      <c r="I179" s="92" t="s">
        <v>1321</v>
      </c>
      <c r="J179" s="93">
        <v>40299</v>
      </c>
    </row>
    <row r="180" spans="1:10" ht="12" customHeight="1">
      <c r="A180" s="35" t="s">
        <v>282</v>
      </c>
      <c r="B180" s="41"/>
      <c r="C180" s="124">
        <v>107.8</v>
      </c>
      <c r="D180" s="32" t="s">
        <v>16</v>
      </c>
      <c r="E180" s="33"/>
      <c r="F180" s="33"/>
      <c r="G180" s="34"/>
      <c r="H180" s="64" t="s">
        <v>24</v>
      </c>
      <c r="I180" s="92" t="s">
        <v>1322</v>
      </c>
      <c r="J180" s="93">
        <v>40299</v>
      </c>
    </row>
    <row r="181" spans="1:10" ht="12" customHeight="1">
      <c r="A181" s="35" t="s">
        <v>283</v>
      </c>
      <c r="B181" s="36"/>
      <c r="C181" s="127">
        <v>234.5</v>
      </c>
      <c r="D181" s="32" t="s">
        <v>58</v>
      </c>
      <c r="E181" s="33"/>
      <c r="F181" s="33"/>
      <c r="G181" s="34"/>
      <c r="H181" s="16" t="s">
        <v>58</v>
      </c>
      <c r="I181" s="92" t="s">
        <v>1323</v>
      </c>
      <c r="J181" s="93">
        <v>40299</v>
      </c>
    </row>
    <row r="182" spans="1:10" ht="12" customHeight="1">
      <c r="A182" s="35" t="s">
        <v>284</v>
      </c>
      <c r="B182" s="36"/>
      <c r="C182" s="122">
        <v>159.5</v>
      </c>
      <c r="D182" s="32" t="s">
        <v>24</v>
      </c>
      <c r="E182" s="33"/>
      <c r="F182" s="33"/>
      <c r="G182" s="34"/>
      <c r="H182" s="16" t="s">
        <v>24</v>
      </c>
      <c r="I182" s="92" t="s">
        <v>1324</v>
      </c>
      <c r="J182" s="93">
        <v>40299</v>
      </c>
    </row>
    <row r="183" spans="1:10" ht="12" customHeight="1">
      <c r="A183" s="35" t="s">
        <v>285</v>
      </c>
      <c r="B183" s="36"/>
      <c r="C183" s="122">
        <v>68.8</v>
      </c>
      <c r="D183" s="32" t="s">
        <v>69</v>
      </c>
      <c r="E183" s="33"/>
      <c r="F183" s="33"/>
      <c r="G183" s="34"/>
      <c r="H183" s="16" t="s">
        <v>69</v>
      </c>
      <c r="I183" s="92" t="s">
        <v>1325</v>
      </c>
      <c r="J183" s="93">
        <v>40299</v>
      </c>
    </row>
    <row r="184" spans="1:10" ht="12" customHeight="1">
      <c r="A184" s="35" t="s">
        <v>286</v>
      </c>
      <c r="B184" s="36"/>
      <c r="C184" s="122">
        <v>106.2</v>
      </c>
      <c r="D184" s="32" t="s">
        <v>7</v>
      </c>
      <c r="E184" s="33"/>
      <c r="F184" s="33"/>
      <c r="G184" s="34"/>
      <c r="H184" s="16" t="s">
        <v>26</v>
      </c>
      <c r="I184" s="92" t="s">
        <v>1326</v>
      </c>
      <c r="J184" s="93">
        <v>40299</v>
      </c>
    </row>
    <row r="185" spans="1:10" ht="12" customHeight="1">
      <c r="A185" s="35" t="s">
        <v>287</v>
      </c>
      <c r="B185" s="36"/>
      <c r="C185" s="122">
        <v>80</v>
      </c>
      <c r="D185" s="32" t="s">
        <v>24</v>
      </c>
      <c r="E185" s="33"/>
      <c r="F185" s="33"/>
      <c r="G185" s="34"/>
      <c r="H185" s="16" t="s">
        <v>69</v>
      </c>
      <c r="I185" s="92" t="s">
        <v>1327</v>
      </c>
      <c r="J185" s="93">
        <v>40299</v>
      </c>
    </row>
    <row r="186" spans="1:10" ht="12" customHeight="1">
      <c r="A186" s="35" t="s">
        <v>288</v>
      </c>
      <c r="B186" s="36"/>
      <c r="C186" s="122">
        <v>87.5</v>
      </c>
      <c r="D186" s="32" t="s">
        <v>9</v>
      </c>
      <c r="E186" s="33"/>
      <c r="F186" s="33"/>
      <c r="G186" s="34"/>
      <c r="H186" s="16" t="s">
        <v>26</v>
      </c>
      <c r="I186" s="92" t="s">
        <v>1328</v>
      </c>
      <c r="J186" s="93">
        <v>40299</v>
      </c>
    </row>
    <row r="187" spans="1:10" ht="12" customHeight="1">
      <c r="A187" s="35" t="s">
        <v>289</v>
      </c>
      <c r="B187" s="36"/>
      <c r="C187" s="122">
        <v>168.4</v>
      </c>
      <c r="D187" s="32" t="s">
        <v>56</v>
      </c>
      <c r="E187" s="33"/>
      <c r="F187" s="33"/>
      <c r="G187" s="34"/>
      <c r="H187" s="16" t="s">
        <v>168</v>
      </c>
      <c r="I187" s="92" t="s">
        <v>1329</v>
      </c>
      <c r="J187" s="93">
        <v>40299</v>
      </c>
    </row>
    <row r="188" spans="1:10" ht="12" customHeight="1">
      <c r="A188" s="35" t="s">
        <v>290</v>
      </c>
      <c r="B188" s="36"/>
      <c r="C188" s="122">
        <v>357</v>
      </c>
      <c r="D188" s="32" t="s">
        <v>58</v>
      </c>
      <c r="E188" s="33"/>
      <c r="F188" s="33"/>
      <c r="G188" s="34"/>
      <c r="H188" s="16" t="s">
        <v>28</v>
      </c>
      <c r="I188" s="92" t="s">
        <v>1330</v>
      </c>
      <c r="J188" s="93">
        <v>40299</v>
      </c>
    </row>
    <row r="189" spans="9:10" ht="0" customHeight="1" hidden="1">
      <c r="I189" s="92" t="s">
        <v>1331</v>
      </c>
      <c r="J189" s="93">
        <v>40299</v>
      </c>
    </row>
    <row r="190" spans="1:10" ht="12" customHeight="1">
      <c r="A190" s="35" t="s">
        <v>291</v>
      </c>
      <c r="B190" s="36"/>
      <c r="C190" s="122">
        <v>369.2</v>
      </c>
      <c r="D190" s="32" t="s">
        <v>35</v>
      </c>
      <c r="E190" s="33"/>
      <c r="F190" s="33"/>
      <c r="G190" s="34"/>
      <c r="H190" s="16" t="s">
        <v>35</v>
      </c>
      <c r="I190" s="92" t="s">
        <v>1331</v>
      </c>
      <c r="J190" s="93">
        <v>40299</v>
      </c>
    </row>
    <row r="191" spans="1:10" ht="12" customHeight="1">
      <c r="A191" s="35" t="s">
        <v>292</v>
      </c>
      <c r="B191" s="36"/>
      <c r="C191" s="122">
        <v>368</v>
      </c>
      <c r="D191" s="32" t="s">
        <v>18</v>
      </c>
      <c r="E191" s="33"/>
      <c r="F191" s="33"/>
      <c r="G191" s="34"/>
      <c r="H191" s="16" t="s">
        <v>18</v>
      </c>
      <c r="I191" s="92" t="s">
        <v>1332</v>
      </c>
      <c r="J191" s="93">
        <v>40299</v>
      </c>
    </row>
    <row r="192" spans="1:10" ht="12" customHeight="1">
      <c r="A192" s="35" t="s">
        <v>293</v>
      </c>
      <c r="B192" s="36"/>
      <c r="C192" s="122">
        <v>371.6</v>
      </c>
      <c r="D192" s="32" t="s">
        <v>56</v>
      </c>
      <c r="E192" s="33"/>
      <c r="F192" s="33"/>
      <c r="G192" s="34"/>
      <c r="H192" s="16" t="s">
        <v>56</v>
      </c>
      <c r="I192" s="92" t="s">
        <v>1333</v>
      </c>
      <c r="J192" s="93">
        <v>40299</v>
      </c>
    </row>
    <row r="193" spans="1:10" ht="12" customHeight="1">
      <c r="A193" s="35" t="s">
        <v>294</v>
      </c>
      <c r="B193" s="36"/>
      <c r="C193" s="122">
        <v>365.3</v>
      </c>
      <c r="D193" s="32" t="s">
        <v>40</v>
      </c>
      <c r="E193" s="33"/>
      <c r="F193" s="33"/>
      <c r="G193" s="34"/>
      <c r="H193" s="16" t="s">
        <v>40</v>
      </c>
      <c r="I193" s="92" t="s">
        <v>1334</v>
      </c>
      <c r="J193" s="93">
        <v>40299</v>
      </c>
    </row>
    <row r="194" spans="1:10" ht="12" customHeight="1">
      <c r="A194" s="35" t="s">
        <v>295</v>
      </c>
      <c r="B194" s="36"/>
      <c r="C194" s="122">
        <v>64.4</v>
      </c>
      <c r="D194" s="32" t="s">
        <v>9</v>
      </c>
      <c r="E194" s="33"/>
      <c r="F194" s="33"/>
      <c r="G194" s="34"/>
      <c r="H194" s="16" t="s">
        <v>9</v>
      </c>
      <c r="I194" s="92" t="s">
        <v>1335</v>
      </c>
      <c r="J194" s="93">
        <v>40299</v>
      </c>
    </row>
    <row r="195" spans="1:10" ht="15.75" customHeight="1">
      <c r="A195" s="104" t="s">
        <v>1223</v>
      </c>
      <c r="B195" s="36"/>
      <c r="C195" s="5">
        <f>82909.91-50.3</f>
        <v>82859.61</v>
      </c>
      <c r="D195" s="37">
        <f>4185-2</f>
        <v>4183</v>
      </c>
      <c r="E195" s="38"/>
      <c r="F195" s="38"/>
      <c r="G195" s="39"/>
      <c r="H195" s="15">
        <f>4057-2</f>
        <v>4055</v>
      </c>
      <c r="I195" s="92"/>
      <c r="J195" s="93"/>
    </row>
    <row r="196" spans="1:10" ht="13.5" customHeight="1">
      <c r="A196" s="69" t="s">
        <v>296</v>
      </c>
      <c r="B196" s="70"/>
      <c r="C196" s="70"/>
      <c r="D196" s="70"/>
      <c r="E196" s="70"/>
      <c r="F196" s="70"/>
      <c r="G196" s="70"/>
      <c r="H196" s="70"/>
      <c r="I196" s="70"/>
      <c r="J196" s="71"/>
    </row>
    <row r="197" spans="1:10" ht="12" customHeight="1">
      <c r="A197" s="42" t="s">
        <v>297</v>
      </c>
      <c r="B197" s="36"/>
      <c r="C197" s="6" t="s">
        <v>298</v>
      </c>
      <c r="D197" s="32" t="s">
        <v>7</v>
      </c>
      <c r="E197" s="40"/>
      <c r="F197" s="40"/>
      <c r="G197" s="36"/>
      <c r="H197" s="6" t="s">
        <v>7</v>
      </c>
      <c r="I197" s="92" t="s">
        <v>1336</v>
      </c>
      <c r="J197" s="93">
        <v>40299</v>
      </c>
    </row>
    <row r="198" spans="1:10" ht="12" customHeight="1">
      <c r="A198" s="42" t="s">
        <v>299</v>
      </c>
      <c r="B198" s="36"/>
      <c r="C198" s="6" t="s">
        <v>300</v>
      </c>
      <c r="D198" s="32" t="s">
        <v>18</v>
      </c>
      <c r="E198" s="40"/>
      <c r="F198" s="40"/>
      <c r="G198" s="36"/>
      <c r="H198" s="6" t="s">
        <v>69</v>
      </c>
      <c r="I198" s="92" t="s">
        <v>1338</v>
      </c>
      <c r="J198" s="93">
        <v>40299</v>
      </c>
    </row>
    <row r="199" spans="1:10" ht="12" customHeight="1">
      <c r="A199" s="42" t="s">
        <v>301</v>
      </c>
      <c r="B199" s="36"/>
      <c r="C199" s="6" t="s">
        <v>302</v>
      </c>
      <c r="D199" s="32" t="s">
        <v>82</v>
      </c>
      <c r="E199" s="40"/>
      <c r="F199" s="40"/>
      <c r="G199" s="36"/>
      <c r="H199" s="6" t="s">
        <v>82</v>
      </c>
      <c r="I199" s="92" t="s">
        <v>1337</v>
      </c>
      <c r="J199" s="93">
        <v>40299</v>
      </c>
    </row>
    <row r="200" spans="1:10" ht="12" customHeight="1" hidden="1">
      <c r="A200" s="42" t="s">
        <v>303</v>
      </c>
      <c r="B200" s="36"/>
      <c r="C200" s="6" t="s">
        <v>48</v>
      </c>
      <c r="D200" s="32" t="s">
        <v>10</v>
      </c>
      <c r="E200" s="40"/>
      <c r="F200" s="40"/>
      <c r="G200" s="36"/>
      <c r="H200" s="6" t="s">
        <v>10</v>
      </c>
      <c r="I200" s="92"/>
      <c r="J200" s="93">
        <v>40299</v>
      </c>
    </row>
    <row r="201" spans="1:10" ht="12" customHeight="1" hidden="1">
      <c r="A201" s="42" t="s">
        <v>304</v>
      </c>
      <c r="B201" s="36"/>
      <c r="C201" s="6" t="s">
        <v>305</v>
      </c>
      <c r="D201" s="32" t="s">
        <v>71</v>
      </c>
      <c r="E201" s="40"/>
      <c r="F201" s="40"/>
      <c r="G201" s="36"/>
      <c r="H201" s="6" t="s">
        <v>71</v>
      </c>
      <c r="I201" s="92"/>
      <c r="J201" s="93">
        <v>40299</v>
      </c>
    </row>
    <row r="202" spans="1:10" ht="12" customHeight="1">
      <c r="A202" s="42" t="s">
        <v>306</v>
      </c>
      <c r="B202" s="36"/>
      <c r="C202" s="6" t="s">
        <v>307</v>
      </c>
      <c r="D202" s="24" t="s">
        <v>82</v>
      </c>
      <c r="E202" s="55"/>
      <c r="F202" s="55"/>
      <c r="G202" s="50"/>
      <c r="H202" s="8" t="s">
        <v>82</v>
      </c>
      <c r="I202" s="92" t="s">
        <v>1339</v>
      </c>
      <c r="J202" s="93">
        <v>40299</v>
      </c>
    </row>
    <row r="203" spans="1:10" ht="12" customHeight="1">
      <c r="A203" s="49" t="s">
        <v>308</v>
      </c>
      <c r="B203" s="50"/>
      <c r="C203" s="8" t="s">
        <v>309</v>
      </c>
      <c r="D203" s="27" t="s">
        <v>7</v>
      </c>
      <c r="E203" s="47"/>
      <c r="F203" s="47"/>
      <c r="G203" s="48"/>
      <c r="H203" s="8" t="s">
        <v>7</v>
      </c>
      <c r="I203" s="92" t="s">
        <v>1340</v>
      </c>
      <c r="J203" s="93">
        <v>40299</v>
      </c>
    </row>
    <row r="204" spans="1:10" ht="12" customHeight="1">
      <c r="A204" s="51" t="s">
        <v>310</v>
      </c>
      <c r="B204" s="48"/>
      <c r="C204" s="8" t="s">
        <v>311</v>
      </c>
      <c r="D204" s="27" t="s">
        <v>171</v>
      </c>
      <c r="E204" s="47"/>
      <c r="F204" s="47"/>
      <c r="G204" s="48"/>
      <c r="H204" s="8" t="s">
        <v>172</v>
      </c>
      <c r="I204" s="92" t="s">
        <v>1341</v>
      </c>
      <c r="J204" s="93">
        <v>40299</v>
      </c>
    </row>
    <row r="205" spans="1:10" ht="12" customHeight="1">
      <c r="A205" s="51" t="s">
        <v>312</v>
      </c>
      <c r="B205" s="48"/>
      <c r="C205" s="8" t="s">
        <v>313</v>
      </c>
      <c r="D205" s="27" t="s">
        <v>168</v>
      </c>
      <c r="E205" s="47"/>
      <c r="F205" s="47"/>
      <c r="G205" s="48"/>
      <c r="H205" s="8" t="s">
        <v>28</v>
      </c>
      <c r="I205" s="92" t="s">
        <v>1346</v>
      </c>
      <c r="J205" s="93">
        <v>40299</v>
      </c>
    </row>
    <row r="206" spans="1:10" ht="12" customHeight="1">
      <c r="A206" s="51" t="s">
        <v>314</v>
      </c>
      <c r="B206" s="48"/>
      <c r="C206" s="8" t="s">
        <v>315</v>
      </c>
      <c r="D206" s="27" t="s">
        <v>202</v>
      </c>
      <c r="E206" s="47"/>
      <c r="F206" s="47"/>
      <c r="G206" s="48"/>
      <c r="H206" s="14" t="s">
        <v>37</v>
      </c>
      <c r="I206" s="92" t="s">
        <v>1347</v>
      </c>
      <c r="J206" s="93">
        <v>40299</v>
      </c>
    </row>
    <row r="207" spans="1:10" ht="12" customHeight="1">
      <c r="A207" s="51" t="s">
        <v>316</v>
      </c>
      <c r="B207" s="48"/>
      <c r="C207" s="14" t="s">
        <v>317</v>
      </c>
      <c r="D207" s="27" t="s">
        <v>22</v>
      </c>
      <c r="E207" s="47"/>
      <c r="F207" s="47"/>
      <c r="G207" s="48"/>
      <c r="H207" s="8" t="s">
        <v>22</v>
      </c>
      <c r="I207" s="92" t="s">
        <v>1342</v>
      </c>
      <c r="J207" s="93">
        <v>40299</v>
      </c>
    </row>
    <row r="208" spans="1:10" ht="12" customHeight="1">
      <c r="A208" s="51" t="s">
        <v>318</v>
      </c>
      <c r="B208" s="48"/>
      <c r="C208" s="8" t="s">
        <v>319</v>
      </c>
      <c r="D208" s="27" t="s">
        <v>24</v>
      </c>
      <c r="E208" s="47"/>
      <c r="F208" s="47"/>
      <c r="G208" s="48"/>
      <c r="H208" s="8" t="s">
        <v>24</v>
      </c>
      <c r="I208" s="92" t="s">
        <v>1343</v>
      </c>
      <c r="J208" s="93">
        <v>40299</v>
      </c>
    </row>
    <row r="209" spans="1:10" ht="12" customHeight="1">
      <c r="A209" s="51" t="s">
        <v>320</v>
      </c>
      <c r="B209" s="48"/>
      <c r="C209" s="8" t="s">
        <v>321</v>
      </c>
      <c r="D209" s="27" t="s">
        <v>69</v>
      </c>
      <c r="E209" s="47"/>
      <c r="F209" s="47"/>
      <c r="G209" s="48"/>
      <c r="H209" s="8" t="s">
        <v>69</v>
      </c>
      <c r="I209" s="92" t="s">
        <v>1344</v>
      </c>
      <c r="J209" s="93">
        <v>40299</v>
      </c>
    </row>
    <row r="210" spans="1:10" ht="12" customHeight="1">
      <c r="A210" s="51" t="s">
        <v>322</v>
      </c>
      <c r="B210" s="48"/>
      <c r="C210" s="8" t="s">
        <v>323</v>
      </c>
      <c r="D210" s="27" t="s">
        <v>95</v>
      </c>
      <c r="E210" s="47"/>
      <c r="F210" s="47"/>
      <c r="G210" s="48"/>
      <c r="H210" s="8" t="s">
        <v>95</v>
      </c>
      <c r="I210" s="92" t="s">
        <v>1345</v>
      </c>
      <c r="J210" s="93">
        <v>40299</v>
      </c>
    </row>
    <row r="211" spans="1:10" ht="12" customHeight="1">
      <c r="A211" s="51" t="s">
        <v>324</v>
      </c>
      <c r="B211" s="48"/>
      <c r="C211" s="8" t="s">
        <v>325</v>
      </c>
      <c r="D211" s="27" t="s">
        <v>326</v>
      </c>
      <c r="E211" s="47"/>
      <c r="F211" s="47"/>
      <c r="G211" s="48"/>
      <c r="H211" s="8" t="s">
        <v>327</v>
      </c>
      <c r="I211" s="92" t="s">
        <v>1350</v>
      </c>
      <c r="J211" s="93">
        <v>40299</v>
      </c>
    </row>
    <row r="212" spans="1:10" ht="12" customHeight="1">
      <c r="A212" s="51" t="s">
        <v>328</v>
      </c>
      <c r="B212" s="48"/>
      <c r="C212" s="8" t="s">
        <v>329</v>
      </c>
      <c r="D212" s="27" t="s">
        <v>330</v>
      </c>
      <c r="E212" s="47"/>
      <c r="F212" s="47"/>
      <c r="G212" s="48"/>
      <c r="H212" s="8" t="s">
        <v>331</v>
      </c>
      <c r="I212" s="92" t="s">
        <v>1351</v>
      </c>
      <c r="J212" s="93">
        <v>40299</v>
      </c>
    </row>
    <row r="213" spans="1:10" ht="12" customHeight="1">
      <c r="A213" s="51" t="s">
        <v>332</v>
      </c>
      <c r="B213" s="48"/>
      <c r="C213" s="8" t="s">
        <v>333</v>
      </c>
      <c r="D213" s="27" t="s">
        <v>135</v>
      </c>
      <c r="E213" s="47"/>
      <c r="F213" s="47"/>
      <c r="G213" s="48"/>
      <c r="H213" s="8" t="s">
        <v>40</v>
      </c>
      <c r="I213" s="92" t="s">
        <v>1348</v>
      </c>
      <c r="J213" s="93">
        <v>40299</v>
      </c>
    </row>
    <row r="214" spans="1:10" ht="12" customHeight="1">
      <c r="A214" s="51" t="s">
        <v>334</v>
      </c>
      <c r="B214" s="48"/>
      <c r="C214" s="8" t="s">
        <v>335</v>
      </c>
      <c r="D214" s="27" t="s">
        <v>18</v>
      </c>
      <c r="E214" s="47"/>
      <c r="F214" s="47"/>
      <c r="G214" s="48"/>
      <c r="H214" s="8" t="s">
        <v>18</v>
      </c>
      <c r="I214" s="92" t="s">
        <v>1352</v>
      </c>
      <c r="J214" s="93">
        <v>40299</v>
      </c>
    </row>
    <row r="215" spans="1:10" ht="14.25" customHeight="1">
      <c r="A215" s="51" t="s">
        <v>336</v>
      </c>
      <c r="B215" s="48"/>
      <c r="C215" s="8" t="s">
        <v>337</v>
      </c>
      <c r="D215" s="27" t="s">
        <v>28</v>
      </c>
      <c r="E215" s="47"/>
      <c r="F215" s="47"/>
      <c r="G215" s="48"/>
      <c r="H215" s="8" t="s">
        <v>28</v>
      </c>
      <c r="I215" s="92" t="s">
        <v>1353</v>
      </c>
      <c r="J215" s="93">
        <v>40299</v>
      </c>
    </row>
    <row r="216" spans="1:10" ht="12" customHeight="1">
      <c r="A216" s="51" t="s">
        <v>338</v>
      </c>
      <c r="B216" s="48"/>
      <c r="C216" s="8" t="s">
        <v>339</v>
      </c>
      <c r="D216" s="27" t="s">
        <v>340</v>
      </c>
      <c r="E216" s="47"/>
      <c r="F216" s="47"/>
      <c r="G216" s="48"/>
      <c r="H216" s="8" t="s">
        <v>341</v>
      </c>
      <c r="I216" s="92" t="s">
        <v>1354</v>
      </c>
      <c r="J216" s="93">
        <v>40299</v>
      </c>
    </row>
    <row r="217" spans="1:10" ht="12" customHeight="1">
      <c r="A217" s="51" t="s">
        <v>342</v>
      </c>
      <c r="B217" s="48"/>
      <c r="C217" s="8" t="s">
        <v>343</v>
      </c>
      <c r="D217" s="27" t="s">
        <v>58</v>
      </c>
      <c r="E217" s="47"/>
      <c r="F217" s="47"/>
      <c r="G217" s="48"/>
      <c r="H217" s="8" t="s">
        <v>58</v>
      </c>
      <c r="I217" s="92" t="s">
        <v>1355</v>
      </c>
      <c r="J217" s="93">
        <v>40299</v>
      </c>
    </row>
    <row r="218" spans="1:10" ht="12" customHeight="1">
      <c r="A218" s="51" t="s">
        <v>344</v>
      </c>
      <c r="B218" s="48"/>
      <c r="C218" s="8" t="s">
        <v>345</v>
      </c>
      <c r="D218" s="27" t="s">
        <v>58</v>
      </c>
      <c r="E218" s="47"/>
      <c r="F218" s="47"/>
      <c r="G218" s="48"/>
      <c r="H218" s="8" t="s">
        <v>58</v>
      </c>
      <c r="I218" s="92" t="s">
        <v>1356</v>
      </c>
      <c r="J218" s="93">
        <v>40299</v>
      </c>
    </row>
    <row r="219" spans="1:10" ht="12" customHeight="1">
      <c r="A219" s="51" t="s">
        <v>346</v>
      </c>
      <c r="B219" s="48"/>
      <c r="C219" s="8" t="s">
        <v>347</v>
      </c>
      <c r="D219" s="27" t="s">
        <v>249</v>
      </c>
      <c r="E219" s="47"/>
      <c r="F219" s="47"/>
      <c r="G219" s="48"/>
      <c r="H219" s="8" t="s">
        <v>249</v>
      </c>
      <c r="I219" s="92" t="s">
        <v>1357</v>
      </c>
      <c r="J219" s="93">
        <v>40299</v>
      </c>
    </row>
    <row r="220" spans="1:10" ht="12" customHeight="1">
      <c r="A220" s="51" t="s">
        <v>348</v>
      </c>
      <c r="B220" s="48"/>
      <c r="C220" s="8" t="s">
        <v>349</v>
      </c>
      <c r="D220" s="27" t="s">
        <v>350</v>
      </c>
      <c r="E220" s="47"/>
      <c r="F220" s="47"/>
      <c r="G220" s="48"/>
      <c r="H220" s="8" t="s">
        <v>351</v>
      </c>
      <c r="I220" s="92" t="s">
        <v>1349</v>
      </c>
      <c r="J220" s="93">
        <v>40299</v>
      </c>
    </row>
    <row r="221" spans="1:10" ht="12" customHeight="1">
      <c r="A221" s="51" t="s">
        <v>352</v>
      </c>
      <c r="B221" s="48"/>
      <c r="C221" s="8" t="s">
        <v>353</v>
      </c>
      <c r="D221" s="27" t="s">
        <v>101</v>
      </c>
      <c r="E221" s="47"/>
      <c r="F221" s="47"/>
      <c r="G221" s="48"/>
      <c r="H221" s="8" t="s">
        <v>101</v>
      </c>
      <c r="I221" s="92" t="s">
        <v>1358</v>
      </c>
      <c r="J221" s="93">
        <v>40299</v>
      </c>
    </row>
    <row r="222" spans="1:10" ht="12" customHeight="1">
      <c r="A222" s="51" t="s">
        <v>354</v>
      </c>
      <c r="B222" s="48"/>
      <c r="C222" s="8" t="s">
        <v>355</v>
      </c>
      <c r="D222" s="27" t="s">
        <v>49</v>
      </c>
      <c r="E222" s="47"/>
      <c r="F222" s="47"/>
      <c r="G222" s="48"/>
      <c r="H222" s="8" t="s">
        <v>356</v>
      </c>
      <c r="I222" s="92" t="s">
        <v>1359</v>
      </c>
      <c r="J222" s="93">
        <v>40299</v>
      </c>
    </row>
    <row r="223" spans="1:10" ht="12" customHeight="1">
      <c r="A223" s="51" t="s">
        <v>357</v>
      </c>
      <c r="B223" s="48"/>
      <c r="C223" s="8" t="s">
        <v>358</v>
      </c>
      <c r="D223" s="27" t="s">
        <v>168</v>
      </c>
      <c r="E223" s="47"/>
      <c r="F223" s="47"/>
      <c r="G223" s="48"/>
      <c r="H223" s="8" t="s">
        <v>168</v>
      </c>
      <c r="I223" s="92" t="s">
        <v>1360</v>
      </c>
      <c r="J223" s="93">
        <v>40299</v>
      </c>
    </row>
    <row r="224" spans="1:10" ht="12" customHeight="1">
      <c r="A224" s="51" t="s">
        <v>359</v>
      </c>
      <c r="B224" s="48"/>
      <c r="C224" s="8" t="s">
        <v>360</v>
      </c>
      <c r="D224" s="27" t="s">
        <v>155</v>
      </c>
      <c r="E224" s="47"/>
      <c r="F224" s="47"/>
      <c r="G224" s="48"/>
      <c r="H224" s="8" t="s">
        <v>361</v>
      </c>
      <c r="I224" s="92" t="s">
        <v>1361</v>
      </c>
      <c r="J224" s="93">
        <v>40299</v>
      </c>
    </row>
    <row r="225" spans="1:10" ht="12" customHeight="1">
      <c r="A225" s="51" t="s">
        <v>362</v>
      </c>
      <c r="B225" s="48"/>
      <c r="C225" s="8" t="s">
        <v>363</v>
      </c>
      <c r="D225" s="27" t="s">
        <v>124</v>
      </c>
      <c r="E225" s="47"/>
      <c r="F225" s="47"/>
      <c r="G225" s="48"/>
      <c r="H225" s="8" t="s">
        <v>274</v>
      </c>
      <c r="I225" s="92" t="s">
        <v>1362</v>
      </c>
      <c r="J225" s="93">
        <v>40299</v>
      </c>
    </row>
    <row r="226" spans="1:10" ht="12" customHeight="1">
      <c r="A226" s="51" t="s">
        <v>364</v>
      </c>
      <c r="B226" s="48"/>
      <c r="C226" s="8" t="s">
        <v>365</v>
      </c>
      <c r="D226" s="27" t="s">
        <v>91</v>
      </c>
      <c r="E226" s="47"/>
      <c r="F226" s="47"/>
      <c r="G226" s="48"/>
      <c r="H226" s="8" t="s">
        <v>91</v>
      </c>
      <c r="I226" s="92" t="s">
        <v>1369</v>
      </c>
      <c r="J226" s="93">
        <v>40299</v>
      </c>
    </row>
    <row r="227" spans="1:10" ht="12" customHeight="1">
      <c r="A227" s="51" t="s">
        <v>366</v>
      </c>
      <c r="B227" s="48"/>
      <c r="C227" s="8" t="s">
        <v>367</v>
      </c>
      <c r="D227" s="27" t="s">
        <v>198</v>
      </c>
      <c r="E227" s="47"/>
      <c r="F227" s="47"/>
      <c r="G227" s="48"/>
      <c r="H227" s="8" t="s">
        <v>198</v>
      </c>
      <c r="I227" s="92" t="s">
        <v>1370</v>
      </c>
      <c r="J227" s="93">
        <v>40299</v>
      </c>
    </row>
    <row r="228" spans="1:10" ht="12" customHeight="1">
      <c r="A228" s="51" t="s">
        <v>368</v>
      </c>
      <c r="B228" s="48"/>
      <c r="C228" s="8" t="s">
        <v>369</v>
      </c>
      <c r="D228" s="27" t="s">
        <v>178</v>
      </c>
      <c r="E228" s="47"/>
      <c r="F228" s="47"/>
      <c r="G228" s="48"/>
      <c r="H228" s="8" t="s">
        <v>370</v>
      </c>
      <c r="I228" s="92" t="s">
        <v>1371</v>
      </c>
      <c r="J228" s="93">
        <v>40299</v>
      </c>
    </row>
    <row r="229" spans="1:10" ht="12" customHeight="1">
      <c r="A229" s="51" t="s">
        <v>371</v>
      </c>
      <c r="B229" s="48"/>
      <c r="C229" s="8" t="s">
        <v>372</v>
      </c>
      <c r="D229" s="27" t="s">
        <v>58</v>
      </c>
      <c r="E229" s="47"/>
      <c r="F229" s="47"/>
      <c r="G229" s="48"/>
      <c r="H229" s="8" t="s">
        <v>58</v>
      </c>
      <c r="I229" s="92" t="s">
        <v>1372</v>
      </c>
      <c r="J229" s="93">
        <v>40299</v>
      </c>
    </row>
    <row r="230" spans="1:10" ht="12" customHeight="1">
      <c r="A230" s="51" t="s">
        <v>373</v>
      </c>
      <c r="B230" s="48"/>
      <c r="C230" s="8" t="s">
        <v>374</v>
      </c>
      <c r="D230" s="27" t="s">
        <v>43</v>
      </c>
      <c r="E230" s="47"/>
      <c r="F230" s="47"/>
      <c r="G230" s="48"/>
      <c r="H230" s="8" t="s">
        <v>43</v>
      </c>
      <c r="I230" s="92" t="s">
        <v>1373</v>
      </c>
      <c r="J230" s="93">
        <v>40299</v>
      </c>
    </row>
    <row r="231" spans="1:10" ht="12" customHeight="1">
      <c r="A231" s="51" t="s">
        <v>375</v>
      </c>
      <c r="B231" s="48"/>
      <c r="C231" s="8" t="s">
        <v>162</v>
      </c>
      <c r="D231" s="27" t="s">
        <v>97</v>
      </c>
      <c r="E231" s="47"/>
      <c r="F231" s="47"/>
      <c r="G231" s="48"/>
      <c r="H231" s="8" t="s">
        <v>135</v>
      </c>
      <c r="I231" s="92" t="s">
        <v>1374</v>
      </c>
      <c r="J231" s="93">
        <v>40299</v>
      </c>
    </row>
    <row r="232" spans="1:10" ht="12" customHeight="1">
      <c r="A232" s="51" t="s">
        <v>376</v>
      </c>
      <c r="B232" s="48"/>
      <c r="C232" s="14" t="s">
        <v>377</v>
      </c>
      <c r="D232" s="27" t="s">
        <v>38</v>
      </c>
      <c r="E232" s="47"/>
      <c r="F232" s="47"/>
      <c r="G232" s="48"/>
      <c r="H232" s="14" t="s">
        <v>38</v>
      </c>
      <c r="I232" s="92" t="s">
        <v>1310</v>
      </c>
      <c r="J232" s="93">
        <v>40299</v>
      </c>
    </row>
    <row r="233" spans="1:10" ht="12" customHeight="1">
      <c r="A233" s="51" t="s">
        <v>378</v>
      </c>
      <c r="B233" s="48"/>
      <c r="C233" s="8" t="s">
        <v>379</v>
      </c>
      <c r="D233" s="27" t="s">
        <v>106</v>
      </c>
      <c r="E233" s="47"/>
      <c r="F233" s="47"/>
      <c r="G233" s="48"/>
      <c r="H233" s="8" t="s">
        <v>13</v>
      </c>
      <c r="I233" s="92" t="s">
        <v>1375</v>
      </c>
      <c r="J233" s="93">
        <v>40299</v>
      </c>
    </row>
    <row r="234" spans="1:10" ht="12" customHeight="1">
      <c r="A234" s="51" t="s">
        <v>380</v>
      </c>
      <c r="B234" s="48"/>
      <c r="C234" s="8" t="s">
        <v>381</v>
      </c>
      <c r="D234" s="27" t="s">
        <v>249</v>
      </c>
      <c r="E234" s="47"/>
      <c r="F234" s="47"/>
      <c r="G234" s="48"/>
      <c r="H234" s="8" t="s">
        <v>67</v>
      </c>
      <c r="I234" s="92" t="s">
        <v>1376</v>
      </c>
      <c r="J234" s="93">
        <v>40299</v>
      </c>
    </row>
    <row r="235" spans="1:10" ht="12" customHeight="1">
      <c r="A235" s="51" t="s">
        <v>382</v>
      </c>
      <c r="B235" s="48"/>
      <c r="C235" s="8" t="s">
        <v>383</v>
      </c>
      <c r="D235" s="27" t="s">
        <v>106</v>
      </c>
      <c r="E235" s="47"/>
      <c r="F235" s="47"/>
      <c r="G235" s="48"/>
      <c r="H235" s="8" t="s">
        <v>106</v>
      </c>
      <c r="I235" s="92" t="s">
        <v>1377</v>
      </c>
      <c r="J235" s="93">
        <v>40299</v>
      </c>
    </row>
    <row r="236" spans="1:10" ht="12" customHeight="1">
      <c r="A236" s="51" t="s">
        <v>384</v>
      </c>
      <c r="B236" s="48"/>
      <c r="C236" s="8" t="s">
        <v>385</v>
      </c>
      <c r="D236" s="27" t="s">
        <v>91</v>
      </c>
      <c r="E236" s="47"/>
      <c r="F236" s="47"/>
      <c r="G236" s="48"/>
      <c r="H236" s="8" t="s">
        <v>91</v>
      </c>
      <c r="I236" s="92" t="s">
        <v>1378</v>
      </c>
      <c r="J236" s="93">
        <v>40299</v>
      </c>
    </row>
    <row r="237" spans="1:10" ht="12" customHeight="1">
      <c r="A237" s="51" t="s">
        <v>386</v>
      </c>
      <c r="B237" s="48"/>
      <c r="C237" s="8" t="s">
        <v>80</v>
      </c>
      <c r="D237" s="27" t="s">
        <v>26</v>
      </c>
      <c r="E237" s="47"/>
      <c r="F237" s="47"/>
      <c r="G237" s="48"/>
      <c r="H237" s="8" t="s">
        <v>26</v>
      </c>
      <c r="I237" s="92" t="s">
        <v>1379</v>
      </c>
      <c r="J237" s="93">
        <v>40299</v>
      </c>
    </row>
    <row r="238" spans="1:10" ht="12" customHeight="1">
      <c r="A238" s="51" t="s">
        <v>387</v>
      </c>
      <c r="B238" s="48"/>
      <c r="C238" s="8" t="s">
        <v>388</v>
      </c>
      <c r="D238" s="27" t="s">
        <v>69</v>
      </c>
      <c r="E238" s="47"/>
      <c r="F238" s="47"/>
      <c r="G238" s="48"/>
      <c r="H238" s="8" t="s">
        <v>69</v>
      </c>
      <c r="I238" s="92" t="s">
        <v>1380</v>
      </c>
      <c r="J238" s="93">
        <v>40299</v>
      </c>
    </row>
    <row r="239" spans="1:10" ht="12" customHeight="1">
      <c r="A239" s="51" t="s">
        <v>389</v>
      </c>
      <c r="B239" s="48"/>
      <c r="C239" s="8" t="s">
        <v>390</v>
      </c>
      <c r="D239" s="27" t="s">
        <v>198</v>
      </c>
      <c r="E239" s="47"/>
      <c r="F239" s="47"/>
      <c r="G239" s="48"/>
      <c r="H239" s="8" t="s">
        <v>198</v>
      </c>
      <c r="I239" s="92" t="s">
        <v>1363</v>
      </c>
      <c r="J239" s="93">
        <v>40299</v>
      </c>
    </row>
    <row r="240" spans="1:10" ht="12" customHeight="1">
      <c r="A240" s="51" t="s">
        <v>391</v>
      </c>
      <c r="B240" s="48"/>
      <c r="C240" s="8" t="s">
        <v>392</v>
      </c>
      <c r="D240" s="27" t="s">
        <v>12</v>
      </c>
      <c r="E240" s="47"/>
      <c r="F240" s="47"/>
      <c r="G240" s="48"/>
      <c r="H240" s="8" t="s">
        <v>101</v>
      </c>
      <c r="I240" s="92" t="s">
        <v>1364</v>
      </c>
      <c r="J240" s="93">
        <v>40299</v>
      </c>
    </row>
    <row r="241" spans="1:10" ht="12" customHeight="1">
      <c r="A241" s="51" t="s">
        <v>393</v>
      </c>
      <c r="B241" s="48"/>
      <c r="C241" s="8" t="s">
        <v>394</v>
      </c>
      <c r="D241" s="27" t="s">
        <v>41</v>
      </c>
      <c r="E241" s="47"/>
      <c r="F241" s="47"/>
      <c r="G241" s="48"/>
      <c r="H241" s="8" t="s">
        <v>111</v>
      </c>
      <c r="I241" s="92" t="s">
        <v>1365</v>
      </c>
      <c r="J241" s="93">
        <v>40299</v>
      </c>
    </row>
    <row r="242" spans="1:10" ht="12" customHeight="1">
      <c r="A242" s="51" t="s">
        <v>395</v>
      </c>
      <c r="B242" s="48"/>
      <c r="C242" s="8" t="s">
        <v>396</v>
      </c>
      <c r="D242" s="27" t="s">
        <v>168</v>
      </c>
      <c r="E242" s="47"/>
      <c r="F242" s="47"/>
      <c r="G242" s="48"/>
      <c r="H242" s="8" t="s">
        <v>168</v>
      </c>
      <c r="I242" s="92" t="s">
        <v>1366</v>
      </c>
      <c r="J242" s="93">
        <v>40299</v>
      </c>
    </row>
    <row r="243" spans="1:10" ht="12" customHeight="1">
      <c r="A243" s="51" t="s">
        <v>397</v>
      </c>
      <c r="B243" s="48"/>
      <c r="C243" s="8" t="s">
        <v>398</v>
      </c>
      <c r="D243" s="27" t="s">
        <v>174</v>
      </c>
      <c r="E243" s="47"/>
      <c r="F243" s="47"/>
      <c r="G243" s="48"/>
      <c r="H243" s="8" t="s">
        <v>192</v>
      </c>
      <c r="I243" s="92" t="s">
        <v>1367</v>
      </c>
      <c r="J243" s="93">
        <v>40299</v>
      </c>
    </row>
    <row r="244" spans="1:10" ht="12" customHeight="1">
      <c r="A244" s="51" t="s">
        <v>399</v>
      </c>
      <c r="B244" s="48"/>
      <c r="C244" s="8" t="s">
        <v>400</v>
      </c>
      <c r="D244" s="27" t="s">
        <v>166</v>
      </c>
      <c r="E244" s="47"/>
      <c r="F244" s="47"/>
      <c r="G244" s="48"/>
      <c r="H244" s="8" t="s">
        <v>43</v>
      </c>
      <c r="I244" s="92" t="s">
        <v>1368</v>
      </c>
      <c r="J244" s="93">
        <v>40299</v>
      </c>
    </row>
    <row r="245" spans="1:10" ht="12" customHeight="1">
      <c r="A245" s="51" t="s">
        <v>401</v>
      </c>
      <c r="B245" s="48"/>
      <c r="C245" s="8" t="s">
        <v>402</v>
      </c>
      <c r="D245" s="27" t="s">
        <v>32</v>
      </c>
      <c r="E245" s="47"/>
      <c r="F245" s="47"/>
      <c r="G245" s="48"/>
      <c r="H245" s="8" t="s">
        <v>33</v>
      </c>
      <c r="I245" s="92" t="s">
        <v>1381</v>
      </c>
      <c r="J245" s="93">
        <v>40299</v>
      </c>
    </row>
    <row r="246" spans="1:10" ht="12" customHeight="1">
      <c r="A246" s="51" t="s">
        <v>403</v>
      </c>
      <c r="B246" s="48"/>
      <c r="C246" s="8" t="s">
        <v>404</v>
      </c>
      <c r="D246" s="27" t="s">
        <v>101</v>
      </c>
      <c r="E246" s="47"/>
      <c r="F246" s="47"/>
      <c r="G246" s="48"/>
      <c r="H246" s="8" t="s">
        <v>13</v>
      </c>
      <c r="I246" s="92" t="s">
        <v>1382</v>
      </c>
      <c r="J246" s="93">
        <v>40299</v>
      </c>
    </row>
    <row r="247" spans="1:10" ht="12" customHeight="1">
      <c r="A247" s="51" t="s">
        <v>405</v>
      </c>
      <c r="B247" s="48"/>
      <c r="C247" s="8" t="s">
        <v>406</v>
      </c>
      <c r="D247" s="27" t="s">
        <v>71</v>
      </c>
      <c r="E247" s="47"/>
      <c r="F247" s="47"/>
      <c r="G247" s="48"/>
      <c r="H247" s="8" t="s">
        <v>71</v>
      </c>
      <c r="I247" s="92" t="s">
        <v>1383</v>
      </c>
      <c r="J247" s="93">
        <v>40299</v>
      </c>
    </row>
    <row r="248" spans="1:10" ht="12" customHeight="1">
      <c r="A248" s="51" t="s">
        <v>407</v>
      </c>
      <c r="B248" s="48"/>
      <c r="C248" s="8" t="s">
        <v>408</v>
      </c>
      <c r="D248" s="27" t="s">
        <v>82</v>
      </c>
      <c r="E248" s="47"/>
      <c r="F248" s="47"/>
      <c r="G248" s="48"/>
      <c r="H248" s="8" t="s">
        <v>82</v>
      </c>
      <c r="I248" s="92" t="s">
        <v>1388</v>
      </c>
      <c r="J248" s="93">
        <v>40299</v>
      </c>
    </row>
    <row r="249" spans="1:10" ht="12" customHeight="1">
      <c r="A249" s="51" t="s">
        <v>409</v>
      </c>
      <c r="B249" s="48"/>
      <c r="C249" s="8" t="s">
        <v>410</v>
      </c>
      <c r="D249" s="27" t="s">
        <v>111</v>
      </c>
      <c r="E249" s="47"/>
      <c r="F249" s="47"/>
      <c r="G249" s="48"/>
      <c r="H249" s="8" t="s">
        <v>30</v>
      </c>
      <c r="I249" s="92" t="s">
        <v>1389</v>
      </c>
      <c r="J249" s="93">
        <v>40299</v>
      </c>
    </row>
    <row r="250" spans="1:10" ht="12" customHeight="1">
      <c r="A250" s="51" t="s">
        <v>411</v>
      </c>
      <c r="B250" s="48"/>
      <c r="C250" s="8" t="s">
        <v>412</v>
      </c>
      <c r="D250" s="27" t="s">
        <v>22</v>
      </c>
      <c r="E250" s="47"/>
      <c r="F250" s="47"/>
      <c r="G250" s="48"/>
      <c r="H250" s="8" t="s">
        <v>22</v>
      </c>
      <c r="I250" s="92" t="s">
        <v>1384</v>
      </c>
      <c r="J250" s="93">
        <v>40299</v>
      </c>
    </row>
    <row r="251" spans="1:10" ht="12" customHeight="1">
      <c r="A251" s="51" t="s">
        <v>413</v>
      </c>
      <c r="B251" s="48"/>
      <c r="C251" s="8" t="s">
        <v>414</v>
      </c>
      <c r="D251" s="29" t="s">
        <v>97</v>
      </c>
      <c r="E251" s="52"/>
      <c r="F251" s="52"/>
      <c r="G251" s="53"/>
      <c r="H251" s="8" t="s">
        <v>40</v>
      </c>
      <c r="I251" s="92" t="s">
        <v>1385</v>
      </c>
      <c r="J251" s="93">
        <v>40299</v>
      </c>
    </row>
    <row r="252" spans="1:10" ht="12" customHeight="1">
      <c r="A252" s="54" t="s">
        <v>415</v>
      </c>
      <c r="B252" s="53"/>
      <c r="C252" s="8" t="s">
        <v>416</v>
      </c>
      <c r="D252" s="32" t="s">
        <v>148</v>
      </c>
      <c r="E252" s="40"/>
      <c r="F252" s="40"/>
      <c r="G252" s="36"/>
      <c r="H252" s="6" t="s">
        <v>178</v>
      </c>
      <c r="I252" s="92" t="s">
        <v>1386</v>
      </c>
      <c r="J252" s="93">
        <v>40299</v>
      </c>
    </row>
    <row r="253" spans="1:10" ht="12" customHeight="1">
      <c r="A253" s="42" t="s">
        <v>417</v>
      </c>
      <c r="B253" s="36"/>
      <c r="C253" s="6" t="s">
        <v>418</v>
      </c>
      <c r="D253" s="32" t="s">
        <v>168</v>
      </c>
      <c r="E253" s="40"/>
      <c r="F253" s="40"/>
      <c r="G253" s="36"/>
      <c r="H253" s="6" t="s">
        <v>168</v>
      </c>
      <c r="I253" s="92" t="s">
        <v>1387</v>
      </c>
      <c r="J253" s="93">
        <v>40299</v>
      </c>
    </row>
    <row r="254" spans="9:10" ht="0" customHeight="1" hidden="1">
      <c r="I254" s="92"/>
      <c r="J254" s="93">
        <v>40299</v>
      </c>
    </row>
    <row r="255" spans="1:10" ht="15.75" customHeight="1">
      <c r="A255" s="106" t="s">
        <v>1223</v>
      </c>
      <c r="B255" s="36"/>
      <c r="C255" s="108">
        <v>44260.05</v>
      </c>
      <c r="D255" s="37">
        <f>2315-1-4</f>
        <v>2310</v>
      </c>
      <c r="E255" s="40"/>
      <c r="F255" s="40"/>
      <c r="G255" s="36"/>
      <c r="H255" s="9">
        <f>2267-1-4</f>
        <v>2262</v>
      </c>
      <c r="I255" s="92"/>
      <c r="J255" s="93"/>
    </row>
    <row r="256" spans="1:10" ht="13.5" customHeight="1">
      <c r="A256" s="72" t="s">
        <v>419</v>
      </c>
      <c r="B256" s="70"/>
      <c r="C256" s="70"/>
      <c r="D256" s="70"/>
      <c r="E256" s="70"/>
      <c r="F256" s="70"/>
      <c r="G256" s="70"/>
      <c r="H256" s="70"/>
      <c r="I256" s="70"/>
      <c r="J256" s="71"/>
    </row>
    <row r="257" spans="1:10" ht="12" customHeight="1" hidden="1">
      <c r="A257" s="35" t="s">
        <v>420</v>
      </c>
      <c r="B257" s="36"/>
      <c r="C257" s="3" t="s">
        <v>198</v>
      </c>
      <c r="D257" s="32" t="s">
        <v>71</v>
      </c>
      <c r="E257" s="33"/>
      <c r="F257" s="33"/>
      <c r="G257" s="34"/>
      <c r="H257" s="16" t="s">
        <v>71</v>
      </c>
      <c r="I257" s="92"/>
      <c r="J257" s="93">
        <v>40299</v>
      </c>
    </row>
    <row r="258" spans="1:10" ht="12" customHeight="1">
      <c r="A258" s="35" t="s">
        <v>421</v>
      </c>
      <c r="B258" s="36"/>
      <c r="C258" s="3" t="s">
        <v>422</v>
      </c>
      <c r="D258" s="32" t="s">
        <v>71</v>
      </c>
      <c r="E258" s="33"/>
      <c r="F258" s="33"/>
      <c r="G258" s="34"/>
      <c r="H258" s="16" t="s">
        <v>71</v>
      </c>
      <c r="I258" s="92" t="s">
        <v>1439</v>
      </c>
      <c r="J258" s="93">
        <v>40299</v>
      </c>
    </row>
    <row r="259" spans="1:10" ht="12" customHeight="1">
      <c r="A259" s="35" t="s">
        <v>423</v>
      </c>
      <c r="B259" s="36"/>
      <c r="C259" s="3" t="s">
        <v>424</v>
      </c>
      <c r="D259" s="32" t="s">
        <v>10</v>
      </c>
      <c r="E259" s="33"/>
      <c r="F259" s="33"/>
      <c r="G259" s="34"/>
      <c r="H259" s="16" t="s">
        <v>10</v>
      </c>
      <c r="I259" s="92" t="s">
        <v>1440</v>
      </c>
      <c r="J259" s="93">
        <v>40299</v>
      </c>
    </row>
    <row r="260" spans="1:10" ht="12" customHeight="1" hidden="1">
      <c r="A260" s="35" t="s">
        <v>425</v>
      </c>
      <c r="B260" s="36"/>
      <c r="C260" s="3" t="s">
        <v>426</v>
      </c>
      <c r="D260" s="32" t="s">
        <v>9</v>
      </c>
      <c r="E260" s="33"/>
      <c r="F260" s="33"/>
      <c r="G260" s="34"/>
      <c r="H260" s="16" t="s">
        <v>9</v>
      </c>
      <c r="I260" s="92"/>
      <c r="J260" s="93">
        <v>40299</v>
      </c>
    </row>
    <row r="261" spans="1:10" ht="12" customHeight="1">
      <c r="A261" s="35" t="s">
        <v>427</v>
      </c>
      <c r="B261" s="36"/>
      <c r="C261" s="3" t="s">
        <v>428</v>
      </c>
      <c r="D261" s="32" t="s">
        <v>7</v>
      </c>
      <c r="E261" s="33"/>
      <c r="F261" s="33"/>
      <c r="G261" s="34"/>
      <c r="H261" s="16" t="s">
        <v>7</v>
      </c>
      <c r="I261" s="92" t="s">
        <v>1441</v>
      </c>
      <c r="J261" s="93">
        <v>40299</v>
      </c>
    </row>
    <row r="262" spans="1:10" ht="12" customHeight="1">
      <c r="A262" s="35" t="s">
        <v>429</v>
      </c>
      <c r="B262" s="36"/>
      <c r="C262" s="3" t="s">
        <v>430</v>
      </c>
      <c r="D262" s="32" t="s">
        <v>9</v>
      </c>
      <c r="E262" s="33"/>
      <c r="F262" s="33"/>
      <c r="G262" s="34"/>
      <c r="H262" s="16" t="s">
        <v>9</v>
      </c>
      <c r="I262" s="92" t="s">
        <v>1447</v>
      </c>
      <c r="J262" s="93">
        <v>40299</v>
      </c>
    </row>
    <row r="263" spans="1:10" ht="12" customHeight="1">
      <c r="A263" s="35" t="s">
        <v>431</v>
      </c>
      <c r="B263" s="36"/>
      <c r="C263" s="3" t="s">
        <v>432</v>
      </c>
      <c r="D263" s="32" t="s">
        <v>71</v>
      </c>
      <c r="E263" s="33"/>
      <c r="F263" s="33"/>
      <c r="G263" s="34"/>
      <c r="H263" s="16" t="s">
        <v>71</v>
      </c>
      <c r="I263" s="92" t="s">
        <v>1442</v>
      </c>
      <c r="J263" s="93">
        <v>40299</v>
      </c>
    </row>
    <row r="264" spans="1:10" ht="12" customHeight="1">
      <c r="A264" s="35" t="s">
        <v>433</v>
      </c>
      <c r="B264" s="36"/>
      <c r="C264" s="3" t="s">
        <v>434</v>
      </c>
      <c r="D264" s="32" t="s">
        <v>91</v>
      </c>
      <c r="E264" s="33"/>
      <c r="F264" s="33"/>
      <c r="G264" s="34"/>
      <c r="H264" s="16" t="s">
        <v>91</v>
      </c>
      <c r="I264" s="92" t="s">
        <v>1443</v>
      </c>
      <c r="J264" s="93">
        <v>40299</v>
      </c>
    </row>
    <row r="265" spans="1:10" ht="12" customHeight="1">
      <c r="A265" s="35" t="s">
        <v>435</v>
      </c>
      <c r="B265" s="36"/>
      <c r="C265" s="3" t="s">
        <v>436</v>
      </c>
      <c r="D265" s="32" t="s">
        <v>91</v>
      </c>
      <c r="E265" s="33"/>
      <c r="F265" s="33"/>
      <c r="G265" s="34"/>
      <c r="H265" s="16" t="s">
        <v>91</v>
      </c>
      <c r="I265" s="92" t="s">
        <v>1444</v>
      </c>
      <c r="J265" s="93">
        <v>40299</v>
      </c>
    </row>
    <row r="266" spans="1:10" ht="12" customHeight="1">
      <c r="A266" s="35" t="s">
        <v>437</v>
      </c>
      <c r="B266" s="36"/>
      <c r="C266" s="3" t="s">
        <v>428</v>
      </c>
      <c r="D266" s="32" t="s">
        <v>18</v>
      </c>
      <c r="E266" s="33"/>
      <c r="F266" s="33"/>
      <c r="G266" s="34"/>
      <c r="H266" s="16" t="s">
        <v>18</v>
      </c>
      <c r="I266" s="92" t="s">
        <v>1445</v>
      </c>
      <c r="J266" s="93">
        <v>40299</v>
      </c>
    </row>
    <row r="267" spans="1:10" ht="12" customHeight="1">
      <c r="A267" s="35" t="s">
        <v>438</v>
      </c>
      <c r="B267" s="36"/>
      <c r="C267" s="3" t="s">
        <v>439</v>
      </c>
      <c r="D267" s="32" t="s">
        <v>16</v>
      </c>
      <c r="E267" s="33"/>
      <c r="F267" s="33"/>
      <c r="G267" s="34"/>
      <c r="H267" s="16" t="s">
        <v>16</v>
      </c>
      <c r="I267" s="92" t="s">
        <v>1446</v>
      </c>
      <c r="J267" s="93">
        <v>40299</v>
      </c>
    </row>
    <row r="268" spans="1:10" ht="12" customHeight="1">
      <c r="A268" s="35" t="s">
        <v>440</v>
      </c>
      <c r="B268" s="36"/>
      <c r="C268" s="3" t="s">
        <v>274</v>
      </c>
      <c r="D268" s="32" t="s">
        <v>91</v>
      </c>
      <c r="E268" s="33"/>
      <c r="F268" s="33"/>
      <c r="G268" s="34"/>
      <c r="H268" s="16" t="s">
        <v>91</v>
      </c>
      <c r="I268" s="92" t="s">
        <v>1448</v>
      </c>
      <c r="J268" s="93">
        <v>40299</v>
      </c>
    </row>
    <row r="269" spans="1:10" ht="12" customHeight="1">
      <c r="A269" s="35" t="s">
        <v>441</v>
      </c>
      <c r="B269" s="36"/>
      <c r="C269" s="3" t="s">
        <v>442</v>
      </c>
      <c r="D269" s="32" t="s">
        <v>69</v>
      </c>
      <c r="E269" s="33"/>
      <c r="F269" s="33"/>
      <c r="G269" s="34"/>
      <c r="H269" s="16" t="s">
        <v>69</v>
      </c>
      <c r="I269" s="92" t="s">
        <v>1452</v>
      </c>
      <c r="J269" s="93">
        <v>40299</v>
      </c>
    </row>
    <row r="270" spans="1:10" ht="12" customHeight="1">
      <c r="A270" s="35" t="s">
        <v>443</v>
      </c>
      <c r="B270" s="36"/>
      <c r="C270" s="3" t="s">
        <v>444</v>
      </c>
      <c r="D270" s="32" t="s">
        <v>91</v>
      </c>
      <c r="E270" s="33"/>
      <c r="F270" s="33"/>
      <c r="G270" s="34"/>
      <c r="H270" s="16" t="s">
        <v>91</v>
      </c>
      <c r="I270" s="92" t="s">
        <v>1449</v>
      </c>
      <c r="J270" s="93">
        <v>40299</v>
      </c>
    </row>
    <row r="271" spans="1:10" ht="12" customHeight="1">
      <c r="A271" s="35" t="s">
        <v>445</v>
      </c>
      <c r="B271" s="36"/>
      <c r="C271" s="3" t="s">
        <v>446</v>
      </c>
      <c r="D271" s="32" t="s">
        <v>145</v>
      </c>
      <c r="E271" s="33"/>
      <c r="F271" s="33"/>
      <c r="G271" s="34"/>
      <c r="H271" s="16" t="s">
        <v>145</v>
      </c>
      <c r="I271" s="92" t="s">
        <v>1450</v>
      </c>
      <c r="J271" s="93">
        <v>40299</v>
      </c>
    </row>
    <row r="272" spans="1:10" ht="12" customHeight="1">
      <c r="A272" s="35" t="s">
        <v>447</v>
      </c>
      <c r="B272" s="36"/>
      <c r="C272" s="3" t="s">
        <v>448</v>
      </c>
      <c r="D272" s="32" t="s">
        <v>69</v>
      </c>
      <c r="E272" s="33"/>
      <c r="F272" s="33"/>
      <c r="G272" s="34"/>
      <c r="H272" s="16" t="s">
        <v>69</v>
      </c>
      <c r="I272" s="92" t="s">
        <v>1451</v>
      </c>
      <c r="J272" s="93">
        <v>40299</v>
      </c>
    </row>
    <row r="273" spans="1:10" ht="12" customHeight="1">
      <c r="A273" s="35" t="s">
        <v>449</v>
      </c>
      <c r="B273" s="36"/>
      <c r="C273" s="3" t="s">
        <v>450</v>
      </c>
      <c r="D273" s="32" t="s">
        <v>234</v>
      </c>
      <c r="E273" s="33"/>
      <c r="F273" s="33"/>
      <c r="G273" s="34"/>
      <c r="H273" s="16" t="s">
        <v>239</v>
      </c>
      <c r="I273" s="92" t="s">
        <v>1453</v>
      </c>
      <c r="J273" s="93">
        <v>40299</v>
      </c>
    </row>
    <row r="274" spans="1:10" ht="12" customHeight="1">
      <c r="A274" s="35" t="s">
        <v>451</v>
      </c>
      <c r="B274" s="36"/>
      <c r="C274" s="3" t="s">
        <v>452</v>
      </c>
      <c r="D274" s="32" t="s">
        <v>234</v>
      </c>
      <c r="E274" s="33"/>
      <c r="F274" s="33"/>
      <c r="G274" s="34"/>
      <c r="H274" s="16" t="s">
        <v>234</v>
      </c>
      <c r="I274" s="92" t="s">
        <v>1454</v>
      </c>
      <c r="J274" s="93">
        <v>40299</v>
      </c>
    </row>
    <row r="275" spans="1:10" ht="12" customHeight="1">
      <c r="A275" s="35" t="s">
        <v>453</v>
      </c>
      <c r="B275" s="36"/>
      <c r="C275" s="3" t="s">
        <v>454</v>
      </c>
      <c r="D275" s="32" t="s">
        <v>234</v>
      </c>
      <c r="E275" s="33"/>
      <c r="F275" s="33"/>
      <c r="G275" s="34"/>
      <c r="H275" s="16" t="s">
        <v>148</v>
      </c>
      <c r="I275" s="92" t="s">
        <v>1455</v>
      </c>
      <c r="J275" s="93">
        <v>40299</v>
      </c>
    </row>
    <row r="276" spans="1:10" ht="12" customHeight="1">
      <c r="A276" s="35" t="s">
        <v>455</v>
      </c>
      <c r="B276" s="36"/>
      <c r="C276" s="3" t="s">
        <v>456</v>
      </c>
      <c r="D276" s="32" t="s">
        <v>234</v>
      </c>
      <c r="E276" s="40"/>
      <c r="F276" s="40"/>
      <c r="G276" s="41"/>
      <c r="H276" s="67" t="s">
        <v>234</v>
      </c>
      <c r="I276" s="92" t="s">
        <v>1456</v>
      </c>
      <c r="J276" s="93">
        <v>40299</v>
      </c>
    </row>
    <row r="277" spans="1:10" ht="12" customHeight="1">
      <c r="A277" s="35" t="s">
        <v>457</v>
      </c>
      <c r="B277" s="41"/>
      <c r="C277" s="12" t="s">
        <v>458</v>
      </c>
      <c r="D277" s="32" t="s">
        <v>32</v>
      </c>
      <c r="E277" s="40"/>
      <c r="F277" s="40"/>
      <c r="G277" s="41"/>
      <c r="H277" s="68" t="s">
        <v>32</v>
      </c>
      <c r="I277" s="92" t="s">
        <v>1457</v>
      </c>
      <c r="J277" s="93">
        <v>40299</v>
      </c>
    </row>
    <row r="278" spans="1:10" ht="12" customHeight="1">
      <c r="A278" s="35" t="s">
        <v>459</v>
      </c>
      <c r="B278" s="41"/>
      <c r="C278" s="13" t="s">
        <v>460</v>
      </c>
      <c r="D278" s="32" t="s">
        <v>168</v>
      </c>
      <c r="E278" s="40"/>
      <c r="F278" s="40"/>
      <c r="G278" s="41"/>
      <c r="H278" s="68" t="s">
        <v>168</v>
      </c>
      <c r="I278" s="92" t="s">
        <v>1458</v>
      </c>
      <c r="J278" s="93">
        <v>40299</v>
      </c>
    </row>
    <row r="279" spans="1:10" ht="12" customHeight="1">
      <c r="A279" s="35" t="s">
        <v>461</v>
      </c>
      <c r="B279" s="41"/>
      <c r="C279" s="13" t="s">
        <v>462</v>
      </c>
      <c r="D279" s="32" t="s">
        <v>24</v>
      </c>
      <c r="E279" s="40"/>
      <c r="F279" s="40"/>
      <c r="G279" s="41"/>
      <c r="H279" s="68" t="s">
        <v>24</v>
      </c>
      <c r="I279" s="92" t="s">
        <v>1466</v>
      </c>
      <c r="J279" s="93">
        <v>40299</v>
      </c>
    </row>
    <row r="280" spans="1:10" ht="12" customHeight="1">
      <c r="A280" s="35" t="s">
        <v>463</v>
      </c>
      <c r="B280" s="41"/>
      <c r="C280" s="13" t="s">
        <v>464</v>
      </c>
      <c r="D280" s="32" t="s">
        <v>71</v>
      </c>
      <c r="E280" s="40"/>
      <c r="F280" s="40"/>
      <c r="G280" s="41"/>
      <c r="H280" s="68" t="s">
        <v>71</v>
      </c>
      <c r="I280" s="92" t="s">
        <v>1459</v>
      </c>
      <c r="J280" s="93">
        <v>40299</v>
      </c>
    </row>
    <row r="281" spans="1:10" ht="12" customHeight="1">
      <c r="A281" s="35" t="s">
        <v>465</v>
      </c>
      <c r="B281" s="41"/>
      <c r="C281" s="13" t="s">
        <v>430</v>
      </c>
      <c r="D281" s="32" t="s">
        <v>71</v>
      </c>
      <c r="E281" s="40"/>
      <c r="F281" s="40"/>
      <c r="G281" s="41"/>
      <c r="H281" s="68" t="s">
        <v>71</v>
      </c>
      <c r="I281" s="92" t="s">
        <v>1460</v>
      </c>
      <c r="J281" s="93">
        <v>40299</v>
      </c>
    </row>
    <row r="282" spans="1:10" ht="12" customHeight="1">
      <c r="A282" s="35" t="s">
        <v>466</v>
      </c>
      <c r="B282" s="41"/>
      <c r="C282" s="13" t="s">
        <v>467</v>
      </c>
      <c r="D282" s="32" t="s">
        <v>91</v>
      </c>
      <c r="E282" s="40"/>
      <c r="F282" s="40"/>
      <c r="G282" s="41"/>
      <c r="H282" s="68" t="s">
        <v>91</v>
      </c>
      <c r="I282" s="92" t="s">
        <v>1461</v>
      </c>
      <c r="J282" s="93">
        <v>40299</v>
      </c>
    </row>
    <row r="283" spans="1:10" ht="12" customHeight="1">
      <c r="A283" s="35" t="s">
        <v>468</v>
      </c>
      <c r="B283" s="41"/>
      <c r="C283" s="13" t="s">
        <v>469</v>
      </c>
      <c r="D283" s="32" t="s">
        <v>18</v>
      </c>
      <c r="E283" s="40"/>
      <c r="F283" s="40"/>
      <c r="G283" s="41"/>
      <c r="H283" s="68" t="s">
        <v>18</v>
      </c>
      <c r="I283" s="92" t="s">
        <v>1462</v>
      </c>
      <c r="J283" s="93">
        <v>40299</v>
      </c>
    </row>
    <row r="284" spans="1:10" ht="12" customHeight="1">
      <c r="A284" s="35" t="s">
        <v>470</v>
      </c>
      <c r="B284" s="41"/>
      <c r="C284" s="13" t="s">
        <v>471</v>
      </c>
      <c r="D284" s="32" t="s">
        <v>71</v>
      </c>
      <c r="E284" s="40"/>
      <c r="F284" s="40"/>
      <c r="G284" s="41"/>
      <c r="H284" s="68" t="s">
        <v>71</v>
      </c>
      <c r="I284" s="92" t="s">
        <v>1463</v>
      </c>
      <c r="J284" s="93">
        <v>40299</v>
      </c>
    </row>
    <row r="285" spans="1:10" ht="12" customHeight="1">
      <c r="A285" s="35" t="s">
        <v>472</v>
      </c>
      <c r="B285" s="41"/>
      <c r="C285" s="13" t="s">
        <v>473</v>
      </c>
      <c r="D285" s="32" t="s">
        <v>18</v>
      </c>
      <c r="E285" s="40"/>
      <c r="F285" s="40"/>
      <c r="G285" s="41"/>
      <c r="H285" s="68" t="s">
        <v>18</v>
      </c>
      <c r="I285" s="92" t="s">
        <v>1464</v>
      </c>
      <c r="J285" s="93">
        <v>40299</v>
      </c>
    </row>
    <row r="286" spans="1:10" ht="12" customHeight="1">
      <c r="A286" s="35" t="s">
        <v>474</v>
      </c>
      <c r="B286" s="41"/>
      <c r="C286" s="13" t="s">
        <v>473</v>
      </c>
      <c r="D286" s="32" t="s">
        <v>18</v>
      </c>
      <c r="E286" s="40"/>
      <c r="F286" s="40"/>
      <c r="G286" s="41"/>
      <c r="H286" s="68" t="s">
        <v>18</v>
      </c>
      <c r="I286" s="92" t="s">
        <v>1465</v>
      </c>
      <c r="J286" s="93">
        <v>40299</v>
      </c>
    </row>
    <row r="287" spans="1:10" ht="12" customHeight="1">
      <c r="A287" s="35" t="s">
        <v>475</v>
      </c>
      <c r="B287" s="41"/>
      <c r="C287" s="13" t="s">
        <v>476</v>
      </c>
      <c r="D287" s="32" t="s">
        <v>91</v>
      </c>
      <c r="E287" s="40"/>
      <c r="F287" s="40"/>
      <c r="G287" s="41"/>
      <c r="H287" s="68" t="s">
        <v>91</v>
      </c>
      <c r="I287" s="92" t="s">
        <v>1467</v>
      </c>
      <c r="J287" s="93">
        <v>40299</v>
      </c>
    </row>
    <row r="288" spans="1:10" ht="12" customHeight="1">
      <c r="A288" s="35" t="s">
        <v>477</v>
      </c>
      <c r="B288" s="41"/>
      <c r="C288" s="13" t="s">
        <v>478</v>
      </c>
      <c r="D288" s="32" t="s">
        <v>16</v>
      </c>
      <c r="E288" s="40"/>
      <c r="F288" s="40"/>
      <c r="G288" s="41"/>
      <c r="H288" s="68" t="s">
        <v>24</v>
      </c>
      <c r="I288" s="92" t="s">
        <v>1468</v>
      </c>
      <c r="J288" s="93">
        <v>40299</v>
      </c>
    </row>
    <row r="289" spans="1:10" ht="12" customHeight="1">
      <c r="A289" s="35" t="s">
        <v>479</v>
      </c>
      <c r="B289" s="41"/>
      <c r="C289" s="13" t="s">
        <v>480</v>
      </c>
      <c r="D289" s="32" t="s">
        <v>7</v>
      </c>
      <c r="E289" s="40"/>
      <c r="F289" s="40"/>
      <c r="G289" s="41"/>
      <c r="H289" s="68" t="s">
        <v>7</v>
      </c>
      <c r="I289" s="92" t="s">
        <v>1469</v>
      </c>
      <c r="J289" s="93">
        <v>40299</v>
      </c>
    </row>
    <row r="290" spans="1:10" ht="12" customHeight="1">
      <c r="A290" s="35" t="s">
        <v>481</v>
      </c>
      <c r="B290" s="41"/>
      <c r="C290" s="13" t="s">
        <v>482</v>
      </c>
      <c r="D290" s="32" t="s">
        <v>9</v>
      </c>
      <c r="E290" s="40"/>
      <c r="F290" s="40"/>
      <c r="G290" s="41"/>
      <c r="H290" s="68" t="s">
        <v>9</v>
      </c>
      <c r="I290" s="92" t="s">
        <v>1470</v>
      </c>
      <c r="J290" s="93">
        <v>40299</v>
      </c>
    </row>
    <row r="291" spans="1:10" ht="12" customHeight="1">
      <c r="A291" s="35" t="s">
        <v>483</v>
      </c>
      <c r="B291" s="41"/>
      <c r="C291" s="13" t="s">
        <v>484</v>
      </c>
      <c r="D291" s="32" t="s">
        <v>10</v>
      </c>
      <c r="E291" s="40"/>
      <c r="F291" s="40"/>
      <c r="G291" s="41"/>
      <c r="H291" s="68" t="s">
        <v>10</v>
      </c>
      <c r="I291" s="92" t="s">
        <v>1472</v>
      </c>
      <c r="J291" s="93">
        <v>40299</v>
      </c>
    </row>
    <row r="292" spans="1:10" ht="12" customHeight="1">
      <c r="A292" s="35" t="s">
        <v>485</v>
      </c>
      <c r="B292" s="41"/>
      <c r="C292" s="13" t="s">
        <v>486</v>
      </c>
      <c r="D292" s="32" t="s">
        <v>168</v>
      </c>
      <c r="E292" s="40"/>
      <c r="F292" s="40"/>
      <c r="G292" s="41"/>
      <c r="H292" s="68" t="s">
        <v>168</v>
      </c>
      <c r="I292" s="92" t="s">
        <v>1471</v>
      </c>
      <c r="J292" s="93">
        <v>40299</v>
      </c>
    </row>
    <row r="293" spans="1:10" ht="27" customHeight="1">
      <c r="A293" s="35" t="s">
        <v>487</v>
      </c>
      <c r="B293" s="41"/>
      <c r="C293" s="13" t="s">
        <v>488</v>
      </c>
      <c r="D293" s="32" t="s">
        <v>37</v>
      </c>
      <c r="E293" s="40"/>
      <c r="F293" s="40"/>
      <c r="G293" s="41"/>
      <c r="H293" s="68" t="s">
        <v>37</v>
      </c>
      <c r="I293" s="92" t="s">
        <v>1474</v>
      </c>
      <c r="J293" s="93">
        <v>40299</v>
      </c>
    </row>
    <row r="294" spans="1:10" ht="24.75" customHeight="1">
      <c r="A294" s="35" t="s">
        <v>489</v>
      </c>
      <c r="B294" s="41"/>
      <c r="C294" s="13" t="s">
        <v>490</v>
      </c>
      <c r="D294" s="32" t="s">
        <v>111</v>
      </c>
      <c r="E294" s="40"/>
      <c r="F294" s="40"/>
      <c r="G294" s="41"/>
      <c r="H294" s="68" t="s">
        <v>111</v>
      </c>
      <c r="I294" s="92" t="s">
        <v>1474</v>
      </c>
      <c r="J294" s="93">
        <v>40299</v>
      </c>
    </row>
    <row r="295" spans="1:10" ht="23.25" customHeight="1">
      <c r="A295" s="35" t="s">
        <v>491</v>
      </c>
      <c r="B295" s="41"/>
      <c r="C295" s="13" t="s">
        <v>492</v>
      </c>
      <c r="D295" s="32" t="s">
        <v>46</v>
      </c>
      <c r="E295" s="40"/>
      <c r="F295" s="40"/>
      <c r="G295" s="41"/>
      <c r="H295" s="68" t="s">
        <v>46</v>
      </c>
      <c r="I295" s="92" t="s">
        <v>1474</v>
      </c>
      <c r="J295" s="93">
        <v>40299</v>
      </c>
    </row>
    <row r="296" spans="1:10" ht="26.25" customHeight="1">
      <c r="A296" s="35" t="s">
        <v>493</v>
      </c>
      <c r="B296" s="41"/>
      <c r="C296" s="13" t="s">
        <v>494</v>
      </c>
      <c r="D296" s="32" t="s">
        <v>106</v>
      </c>
      <c r="E296" s="40"/>
      <c r="F296" s="40"/>
      <c r="G296" s="41"/>
      <c r="H296" s="68" t="s">
        <v>12</v>
      </c>
      <c r="I296" s="92" t="s">
        <v>1474</v>
      </c>
      <c r="J296" s="93">
        <v>40299</v>
      </c>
    </row>
    <row r="297" spans="1:10" ht="12" customHeight="1">
      <c r="A297" s="35" t="s">
        <v>495</v>
      </c>
      <c r="B297" s="41"/>
      <c r="C297" s="13" t="s">
        <v>496</v>
      </c>
      <c r="D297" s="32" t="s">
        <v>37</v>
      </c>
      <c r="E297" s="40"/>
      <c r="F297" s="40"/>
      <c r="G297" s="41"/>
      <c r="H297" s="68" t="s">
        <v>32</v>
      </c>
      <c r="I297" s="92" t="s">
        <v>1473</v>
      </c>
      <c r="J297" s="93">
        <v>40299</v>
      </c>
    </row>
    <row r="298" spans="1:10" ht="27" customHeight="1">
      <c r="A298" s="35" t="s">
        <v>497</v>
      </c>
      <c r="B298" s="41"/>
      <c r="C298" s="13" t="s">
        <v>498</v>
      </c>
      <c r="D298" s="32" t="s">
        <v>9</v>
      </c>
      <c r="E298" s="40"/>
      <c r="F298" s="40"/>
      <c r="G298" s="41"/>
      <c r="H298" s="68" t="s">
        <v>9</v>
      </c>
      <c r="I298" s="92" t="s">
        <v>1474</v>
      </c>
      <c r="J298" s="93">
        <v>40299</v>
      </c>
    </row>
    <row r="299" spans="1:10" ht="24" customHeight="1">
      <c r="A299" s="35" t="s">
        <v>499</v>
      </c>
      <c r="B299" s="41"/>
      <c r="C299" s="13" t="s">
        <v>500</v>
      </c>
      <c r="D299" s="32" t="s">
        <v>33</v>
      </c>
      <c r="E299" s="40"/>
      <c r="F299" s="40"/>
      <c r="G299" s="41"/>
      <c r="H299" s="68" t="s">
        <v>56</v>
      </c>
      <c r="I299" s="92" t="s">
        <v>1474</v>
      </c>
      <c r="J299" s="93">
        <v>40299</v>
      </c>
    </row>
    <row r="300" spans="1:10" ht="24" customHeight="1">
      <c r="A300" s="35" t="s">
        <v>501</v>
      </c>
      <c r="B300" s="41"/>
      <c r="C300" s="13" t="s">
        <v>502</v>
      </c>
      <c r="D300" s="32" t="s">
        <v>32</v>
      </c>
      <c r="E300" s="40"/>
      <c r="F300" s="40"/>
      <c r="G300" s="41"/>
      <c r="H300" s="68" t="s">
        <v>33</v>
      </c>
      <c r="I300" s="92" t="s">
        <v>1474</v>
      </c>
      <c r="J300" s="93">
        <v>40299</v>
      </c>
    </row>
    <row r="301" spans="1:10" ht="24" customHeight="1">
      <c r="A301" s="35" t="s">
        <v>503</v>
      </c>
      <c r="B301" s="41"/>
      <c r="C301" s="13" t="s">
        <v>504</v>
      </c>
      <c r="D301" s="32" t="s">
        <v>111</v>
      </c>
      <c r="E301" s="40"/>
      <c r="F301" s="40"/>
      <c r="G301" s="41"/>
      <c r="H301" s="68" t="s">
        <v>111</v>
      </c>
      <c r="I301" s="92" t="s">
        <v>1474</v>
      </c>
      <c r="J301" s="93">
        <v>40299</v>
      </c>
    </row>
    <row r="302" spans="1:10" ht="24.75" customHeight="1">
      <c r="A302" s="35" t="s">
        <v>505</v>
      </c>
      <c r="B302" s="41"/>
      <c r="C302" s="11" t="s">
        <v>506</v>
      </c>
      <c r="D302" s="32" t="s">
        <v>56</v>
      </c>
      <c r="E302" s="40"/>
      <c r="F302" s="40"/>
      <c r="G302" s="41"/>
      <c r="H302" s="66" t="s">
        <v>56</v>
      </c>
      <c r="I302" s="92" t="s">
        <v>1474</v>
      </c>
      <c r="J302" s="93">
        <v>40299</v>
      </c>
    </row>
    <row r="303" spans="1:10" ht="27" customHeight="1">
      <c r="A303" s="35" t="s">
        <v>507</v>
      </c>
      <c r="B303" s="41"/>
      <c r="C303" s="11" t="s">
        <v>508</v>
      </c>
      <c r="D303" s="32" t="s">
        <v>166</v>
      </c>
      <c r="E303" s="40"/>
      <c r="F303" s="40"/>
      <c r="G303" s="41"/>
      <c r="H303" s="66" t="s">
        <v>135</v>
      </c>
      <c r="I303" s="92" t="s">
        <v>1474</v>
      </c>
      <c r="J303" s="93">
        <v>40299</v>
      </c>
    </row>
    <row r="304" spans="1:10" ht="24" customHeight="1">
      <c r="A304" s="35" t="s">
        <v>509</v>
      </c>
      <c r="B304" s="41"/>
      <c r="C304" s="11" t="s">
        <v>510</v>
      </c>
      <c r="D304" s="32" t="s">
        <v>101</v>
      </c>
      <c r="E304" s="40"/>
      <c r="F304" s="40"/>
      <c r="G304" s="41"/>
      <c r="H304" s="66" t="s">
        <v>101</v>
      </c>
      <c r="I304" s="92" t="s">
        <v>1474</v>
      </c>
      <c r="J304" s="93">
        <v>40299</v>
      </c>
    </row>
    <row r="305" spans="1:10" ht="27" customHeight="1">
      <c r="A305" s="35" t="s">
        <v>511</v>
      </c>
      <c r="B305" s="41"/>
      <c r="C305" s="11" t="s">
        <v>512</v>
      </c>
      <c r="D305" s="32" t="s">
        <v>199</v>
      </c>
      <c r="E305" s="40"/>
      <c r="F305" s="40"/>
      <c r="G305" s="41"/>
      <c r="H305" s="66" t="s">
        <v>202</v>
      </c>
      <c r="I305" s="92" t="s">
        <v>1474</v>
      </c>
      <c r="J305" s="93">
        <v>40299</v>
      </c>
    </row>
    <row r="306" spans="1:10" ht="27" customHeight="1">
      <c r="A306" s="35" t="s">
        <v>513</v>
      </c>
      <c r="B306" s="41"/>
      <c r="C306" s="11" t="s">
        <v>514</v>
      </c>
      <c r="D306" s="32" t="s">
        <v>118</v>
      </c>
      <c r="E306" s="40"/>
      <c r="F306" s="40"/>
      <c r="G306" s="41"/>
      <c r="H306" s="66" t="s">
        <v>226</v>
      </c>
      <c r="I306" s="92" t="s">
        <v>1474</v>
      </c>
      <c r="J306" s="93">
        <v>40299</v>
      </c>
    </row>
    <row r="307" spans="1:10" ht="12" customHeight="1">
      <c r="A307" s="35" t="s">
        <v>515</v>
      </c>
      <c r="B307" s="41"/>
      <c r="C307" s="11" t="s">
        <v>516</v>
      </c>
      <c r="D307" s="32" t="s">
        <v>64</v>
      </c>
      <c r="E307" s="40"/>
      <c r="F307" s="40"/>
      <c r="G307" s="41"/>
      <c r="H307" s="66" t="s">
        <v>99</v>
      </c>
      <c r="I307" s="92" t="s">
        <v>1476</v>
      </c>
      <c r="J307" s="93">
        <v>40299</v>
      </c>
    </row>
    <row r="308" spans="1:10" ht="25.5" customHeight="1">
      <c r="A308" s="35" t="s">
        <v>517</v>
      </c>
      <c r="B308" s="41"/>
      <c r="C308" s="11" t="s">
        <v>518</v>
      </c>
      <c r="D308" s="32" t="s">
        <v>519</v>
      </c>
      <c r="E308" s="40"/>
      <c r="F308" s="40"/>
      <c r="G308" s="41"/>
      <c r="H308" s="66" t="s">
        <v>519</v>
      </c>
      <c r="I308" s="92" t="s">
        <v>1474</v>
      </c>
      <c r="J308" s="93">
        <v>40299</v>
      </c>
    </row>
    <row r="309" spans="1:10" ht="25.5" customHeight="1">
      <c r="A309" s="35" t="s">
        <v>520</v>
      </c>
      <c r="B309" s="41"/>
      <c r="C309" s="11" t="s">
        <v>521</v>
      </c>
      <c r="D309" s="32" t="s">
        <v>202</v>
      </c>
      <c r="E309" s="40"/>
      <c r="F309" s="40"/>
      <c r="G309" s="41"/>
      <c r="H309" s="66" t="s">
        <v>37</v>
      </c>
      <c r="I309" s="92" t="s">
        <v>1474</v>
      </c>
      <c r="J309" s="93">
        <v>40299</v>
      </c>
    </row>
    <row r="310" spans="1:10" ht="25.5" customHeight="1">
      <c r="A310" s="35" t="s">
        <v>522</v>
      </c>
      <c r="B310" s="41"/>
      <c r="C310" s="11" t="s">
        <v>523</v>
      </c>
      <c r="D310" s="32" t="s">
        <v>524</v>
      </c>
      <c r="E310" s="40"/>
      <c r="F310" s="40"/>
      <c r="G310" s="41"/>
      <c r="H310" s="66" t="s">
        <v>48</v>
      </c>
      <c r="I310" s="92" t="s">
        <v>1474</v>
      </c>
      <c r="J310" s="93">
        <v>40299</v>
      </c>
    </row>
    <row r="311" spans="1:10" ht="25.5" customHeight="1">
      <c r="A311" s="35" t="s">
        <v>525</v>
      </c>
      <c r="B311" s="41"/>
      <c r="C311" s="11" t="s">
        <v>526</v>
      </c>
      <c r="D311" s="32" t="s">
        <v>104</v>
      </c>
      <c r="E311" s="40"/>
      <c r="F311" s="40"/>
      <c r="G311" s="41"/>
      <c r="H311" s="66" t="s">
        <v>104</v>
      </c>
      <c r="I311" s="92" t="s">
        <v>1474</v>
      </c>
      <c r="J311" s="93">
        <v>40299</v>
      </c>
    </row>
    <row r="312" spans="1:10" ht="27" customHeight="1">
      <c r="A312" s="35" t="s">
        <v>527</v>
      </c>
      <c r="B312" s="41"/>
      <c r="C312" s="11" t="s">
        <v>528</v>
      </c>
      <c r="D312" s="32" t="s">
        <v>529</v>
      </c>
      <c r="E312" s="40"/>
      <c r="F312" s="40"/>
      <c r="G312" s="41"/>
      <c r="H312" s="66" t="s">
        <v>530</v>
      </c>
      <c r="I312" s="92" t="s">
        <v>1474</v>
      </c>
      <c r="J312" s="93">
        <v>40299</v>
      </c>
    </row>
    <row r="313" spans="1:10" ht="12" customHeight="1">
      <c r="A313" s="35" t="s">
        <v>531</v>
      </c>
      <c r="B313" s="41"/>
      <c r="C313" s="11" t="s">
        <v>532</v>
      </c>
      <c r="D313" s="32" t="s">
        <v>7</v>
      </c>
      <c r="E313" s="40"/>
      <c r="F313" s="40"/>
      <c r="G313" s="41"/>
      <c r="H313" s="66" t="s">
        <v>7</v>
      </c>
      <c r="I313" s="92" t="s">
        <v>1475</v>
      </c>
      <c r="J313" s="93">
        <v>40299</v>
      </c>
    </row>
    <row r="314" spans="1:10" ht="12" customHeight="1" hidden="1">
      <c r="A314" s="35" t="s">
        <v>533</v>
      </c>
      <c r="B314" s="41"/>
      <c r="C314" s="11" t="s">
        <v>534</v>
      </c>
      <c r="D314" s="32" t="s">
        <v>69</v>
      </c>
      <c r="E314" s="40"/>
      <c r="F314" s="40"/>
      <c r="G314" s="41"/>
      <c r="H314" s="66" t="s">
        <v>69</v>
      </c>
      <c r="I314" s="92"/>
      <c r="J314" s="93">
        <v>40299</v>
      </c>
    </row>
    <row r="315" spans="1:10" ht="12" customHeight="1">
      <c r="A315" s="35" t="s">
        <v>535</v>
      </c>
      <c r="B315" s="41"/>
      <c r="C315" s="11" t="s">
        <v>536</v>
      </c>
      <c r="D315" s="32" t="s">
        <v>9</v>
      </c>
      <c r="E315" s="40"/>
      <c r="F315" s="40"/>
      <c r="G315" s="41"/>
      <c r="H315" s="66" t="s">
        <v>9</v>
      </c>
      <c r="I315" s="92" t="s">
        <v>1477</v>
      </c>
      <c r="J315" s="93">
        <v>40299</v>
      </c>
    </row>
    <row r="316" spans="1:10" ht="12" customHeight="1">
      <c r="A316" s="35" t="s">
        <v>537</v>
      </c>
      <c r="B316" s="41"/>
      <c r="C316" s="11" t="s">
        <v>370</v>
      </c>
      <c r="D316" s="32" t="s">
        <v>26</v>
      </c>
      <c r="E316" s="40"/>
      <c r="F316" s="40"/>
      <c r="G316" s="41"/>
      <c r="H316" s="66" t="s">
        <v>26</v>
      </c>
      <c r="I316" s="92" t="s">
        <v>1478</v>
      </c>
      <c r="J316" s="93">
        <v>40299</v>
      </c>
    </row>
    <row r="317" spans="1:10" ht="12" customHeight="1">
      <c r="A317" s="35" t="s">
        <v>538</v>
      </c>
      <c r="B317" s="41"/>
      <c r="C317" s="11" t="s">
        <v>539</v>
      </c>
      <c r="D317" s="32" t="s">
        <v>95</v>
      </c>
      <c r="E317" s="40"/>
      <c r="F317" s="40"/>
      <c r="G317" s="41"/>
      <c r="H317" s="66" t="s">
        <v>95</v>
      </c>
      <c r="I317" s="92" t="s">
        <v>1479</v>
      </c>
      <c r="J317" s="93">
        <v>40299</v>
      </c>
    </row>
    <row r="318" spans="1:10" ht="12" customHeight="1">
      <c r="A318" s="35" t="s">
        <v>540</v>
      </c>
      <c r="B318" s="41"/>
      <c r="C318" s="11" t="s">
        <v>541</v>
      </c>
      <c r="D318" s="32" t="s">
        <v>145</v>
      </c>
      <c r="E318" s="40"/>
      <c r="F318" s="40"/>
      <c r="G318" s="41"/>
      <c r="H318" s="66" t="s">
        <v>145</v>
      </c>
      <c r="I318" s="92" t="s">
        <v>1481</v>
      </c>
      <c r="J318" s="93">
        <v>40299</v>
      </c>
    </row>
    <row r="319" spans="1:10" ht="12" customHeight="1">
      <c r="A319" s="35" t="s">
        <v>542</v>
      </c>
      <c r="B319" s="41"/>
      <c r="C319" s="11" t="s">
        <v>543</v>
      </c>
      <c r="D319" s="32" t="s">
        <v>7</v>
      </c>
      <c r="E319" s="40"/>
      <c r="F319" s="40"/>
      <c r="G319" s="41"/>
      <c r="H319" s="66" t="s">
        <v>7</v>
      </c>
      <c r="I319" s="92" t="s">
        <v>1482</v>
      </c>
      <c r="J319" s="93">
        <v>40299</v>
      </c>
    </row>
    <row r="320" spans="1:10" ht="12" customHeight="1">
      <c r="A320" s="35" t="s">
        <v>544</v>
      </c>
      <c r="B320" s="41"/>
      <c r="C320" s="11" t="s">
        <v>118</v>
      </c>
      <c r="D320" s="32" t="s">
        <v>10</v>
      </c>
      <c r="E320" s="40"/>
      <c r="F320" s="40"/>
      <c r="G320" s="41"/>
      <c r="H320" s="66" t="s">
        <v>545</v>
      </c>
      <c r="I320" s="92" t="s">
        <v>1480</v>
      </c>
      <c r="J320" s="93">
        <v>40299</v>
      </c>
    </row>
    <row r="321" spans="1:10" ht="12" customHeight="1">
      <c r="A321" s="35" t="s">
        <v>546</v>
      </c>
      <c r="B321" s="41"/>
      <c r="C321" s="11" t="s">
        <v>488</v>
      </c>
      <c r="D321" s="32" t="s">
        <v>32</v>
      </c>
      <c r="E321" s="40"/>
      <c r="F321" s="40"/>
      <c r="G321" s="41"/>
      <c r="H321" s="66" t="s">
        <v>32</v>
      </c>
      <c r="I321" s="92" t="s">
        <v>1483</v>
      </c>
      <c r="J321" s="93">
        <v>40299</v>
      </c>
    </row>
    <row r="322" spans="1:10" ht="12" customHeight="1">
      <c r="A322" s="35" t="s">
        <v>547</v>
      </c>
      <c r="B322" s="41"/>
      <c r="C322" s="11" t="s">
        <v>548</v>
      </c>
      <c r="D322" s="32" t="s">
        <v>40</v>
      </c>
      <c r="E322" s="40"/>
      <c r="F322" s="40"/>
      <c r="G322" s="41"/>
      <c r="H322" s="66" t="s">
        <v>40</v>
      </c>
      <c r="I322" s="92" t="s">
        <v>1484</v>
      </c>
      <c r="J322" s="93">
        <v>40299</v>
      </c>
    </row>
    <row r="323" spans="1:10" ht="12" customHeight="1">
      <c r="A323" s="35" t="s">
        <v>549</v>
      </c>
      <c r="B323" s="41"/>
      <c r="C323" s="11" t="s">
        <v>550</v>
      </c>
      <c r="D323" s="32" t="s">
        <v>69</v>
      </c>
      <c r="E323" s="40"/>
      <c r="F323" s="40"/>
      <c r="G323" s="41"/>
      <c r="H323" s="66" t="s">
        <v>69</v>
      </c>
      <c r="I323" s="92" t="s">
        <v>1485</v>
      </c>
      <c r="J323" s="93">
        <v>40299</v>
      </c>
    </row>
    <row r="324" spans="1:10" ht="12" customHeight="1">
      <c r="A324" s="35" t="s">
        <v>551</v>
      </c>
      <c r="B324" s="41"/>
      <c r="C324" s="11" t="s">
        <v>552</v>
      </c>
      <c r="D324" s="32" t="s">
        <v>95</v>
      </c>
      <c r="E324" s="40"/>
      <c r="F324" s="40"/>
      <c r="G324" s="41"/>
      <c r="H324" s="66" t="s">
        <v>95</v>
      </c>
      <c r="I324" s="92" t="s">
        <v>1486</v>
      </c>
      <c r="J324" s="93">
        <v>40299</v>
      </c>
    </row>
    <row r="325" spans="1:10" ht="12" customHeight="1">
      <c r="A325" s="35" t="s">
        <v>553</v>
      </c>
      <c r="B325" s="41"/>
      <c r="C325" s="11" t="s">
        <v>554</v>
      </c>
      <c r="D325" s="32" t="s">
        <v>179</v>
      </c>
      <c r="E325" s="40"/>
      <c r="F325" s="40"/>
      <c r="G325" s="41"/>
      <c r="H325" s="66" t="s">
        <v>179</v>
      </c>
      <c r="I325" s="92" t="s">
        <v>1487</v>
      </c>
      <c r="J325" s="93">
        <v>40299</v>
      </c>
    </row>
    <row r="326" spans="1:10" ht="12" customHeight="1">
      <c r="A326" s="35" t="s">
        <v>555</v>
      </c>
      <c r="B326" s="41"/>
      <c r="C326" s="11" t="s">
        <v>556</v>
      </c>
      <c r="D326" s="32" t="s">
        <v>118</v>
      </c>
      <c r="E326" s="40"/>
      <c r="F326" s="40"/>
      <c r="G326" s="41"/>
      <c r="H326" s="66" t="s">
        <v>118</v>
      </c>
      <c r="I326" s="92" t="s">
        <v>1488</v>
      </c>
      <c r="J326" s="93">
        <v>40299</v>
      </c>
    </row>
    <row r="327" spans="1:10" ht="12" customHeight="1">
      <c r="A327" s="35" t="s">
        <v>557</v>
      </c>
      <c r="B327" s="41"/>
      <c r="C327" s="11" t="s">
        <v>558</v>
      </c>
      <c r="D327" s="32" t="s">
        <v>7</v>
      </c>
      <c r="E327" s="33"/>
      <c r="F327" s="33"/>
      <c r="G327" s="34"/>
      <c r="H327" s="64" t="s">
        <v>7</v>
      </c>
      <c r="I327" s="92" t="s">
        <v>1489</v>
      </c>
      <c r="J327" s="93">
        <v>40299</v>
      </c>
    </row>
    <row r="328" spans="1:10" ht="12" customHeight="1">
      <c r="A328" s="35" t="s">
        <v>559</v>
      </c>
      <c r="B328" s="36"/>
      <c r="C328" s="4" t="s">
        <v>560</v>
      </c>
      <c r="D328" s="32" t="s">
        <v>91</v>
      </c>
      <c r="E328" s="33"/>
      <c r="F328" s="33"/>
      <c r="G328" s="34"/>
      <c r="H328" s="16" t="s">
        <v>91</v>
      </c>
      <c r="I328" s="92" t="s">
        <v>1491</v>
      </c>
      <c r="J328" s="93">
        <v>40299</v>
      </c>
    </row>
    <row r="329" spans="1:10" ht="12" customHeight="1">
      <c r="A329" s="35" t="s">
        <v>561</v>
      </c>
      <c r="B329" s="36"/>
      <c r="C329" s="3" t="s">
        <v>562</v>
      </c>
      <c r="D329" s="32" t="s">
        <v>24</v>
      </c>
      <c r="E329" s="33"/>
      <c r="F329" s="33"/>
      <c r="G329" s="34"/>
      <c r="H329" s="16" t="s">
        <v>24</v>
      </c>
      <c r="I329" s="92" t="s">
        <v>1490</v>
      </c>
      <c r="J329" s="93">
        <v>40299</v>
      </c>
    </row>
    <row r="330" spans="1:10" ht="12" customHeight="1">
      <c r="A330" s="35" t="s">
        <v>563</v>
      </c>
      <c r="B330" s="36"/>
      <c r="C330" s="3" t="s">
        <v>240</v>
      </c>
      <c r="D330" s="32" t="s">
        <v>18</v>
      </c>
      <c r="E330" s="33"/>
      <c r="F330" s="33"/>
      <c r="G330" s="34"/>
      <c r="H330" s="16" t="s">
        <v>91</v>
      </c>
      <c r="I330" s="92" t="s">
        <v>1492</v>
      </c>
      <c r="J330" s="93">
        <v>40299</v>
      </c>
    </row>
    <row r="331" spans="1:10" ht="12" customHeight="1">
      <c r="A331" s="35" t="s">
        <v>564</v>
      </c>
      <c r="B331" s="36"/>
      <c r="C331" s="3" t="s">
        <v>565</v>
      </c>
      <c r="D331" s="32" t="s">
        <v>24</v>
      </c>
      <c r="E331" s="33"/>
      <c r="F331" s="33"/>
      <c r="G331" s="34"/>
      <c r="H331" s="16" t="s">
        <v>24</v>
      </c>
      <c r="I331" s="92" t="s">
        <v>1493</v>
      </c>
      <c r="J331" s="93">
        <v>40299</v>
      </c>
    </row>
    <row r="332" spans="1:10" ht="12" customHeight="1">
      <c r="A332" s="35" t="s">
        <v>566</v>
      </c>
      <c r="B332" s="36"/>
      <c r="C332" s="3" t="s">
        <v>567</v>
      </c>
      <c r="D332" s="32" t="s">
        <v>24</v>
      </c>
      <c r="E332" s="33"/>
      <c r="F332" s="33"/>
      <c r="G332" s="34"/>
      <c r="H332" s="16" t="s">
        <v>24</v>
      </c>
      <c r="I332" s="92" t="s">
        <v>1498</v>
      </c>
      <c r="J332" s="93">
        <v>40299</v>
      </c>
    </row>
    <row r="333" spans="1:10" ht="12" customHeight="1">
      <c r="A333" s="35" t="s">
        <v>568</v>
      </c>
      <c r="B333" s="36"/>
      <c r="C333" s="3" t="s">
        <v>569</v>
      </c>
      <c r="D333" s="32" t="s">
        <v>24</v>
      </c>
      <c r="E333" s="33"/>
      <c r="F333" s="33"/>
      <c r="G333" s="34"/>
      <c r="H333" s="16" t="s">
        <v>24</v>
      </c>
      <c r="I333" s="92" t="s">
        <v>1499</v>
      </c>
      <c r="J333" s="93">
        <v>40299</v>
      </c>
    </row>
    <row r="334" spans="1:10" ht="12" customHeight="1">
      <c r="A334" s="35" t="s">
        <v>570</v>
      </c>
      <c r="B334" s="36"/>
      <c r="C334" s="3" t="s">
        <v>448</v>
      </c>
      <c r="D334" s="32" t="s">
        <v>69</v>
      </c>
      <c r="E334" s="33"/>
      <c r="F334" s="33"/>
      <c r="G334" s="34"/>
      <c r="H334" s="16" t="s">
        <v>71</v>
      </c>
      <c r="I334" s="92" t="s">
        <v>1494</v>
      </c>
      <c r="J334" s="93">
        <v>40299</v>
      </c>
    </row>
    <row r="335" spans="1:10" ht="12" customHeight="1">
      <c r="A335" s="35" t="s">
        <v>571</v>
      </c>
      <c r="B335" s="36"/>
      <c r="C335" s="3" t="s">
        <v>572</v>
      </c>
      <c r="D335" s="32" t="s">
        <v>82</v>
      </c>
      <c r="E335" s="33"/>
      <c r="F335" s="33"/>
      <c r="G335" s="34"/>
      <c r="H335" s="16" t="s">
        <v>82</v>
      </c>
      <c r="I335" s="92" t="s">
        <v>1495</v>
      </c>
      <c r="J335" s="93">
        <v>40299</v>
      </c>
    </row>
    <row r="336" spans="1:10" ht="12" customHeight="1">
      <c r="A336" s="35" t="s">
        <v>573</v>
      </c>
      <c r="B336" s="36"/>
      <c r="C336" s="3" t="s">
        <v>574</v>
      </c>
      <c r="D336" s="32" t="s">
        <v>91</v>
      </c>
      <c r="E336" s="33"/>
      <c r="F336" s="33"/>
      <c r="G336" s="34"/>
      <c r="H336" s="16" t="s">
        <v>91</v>
      </c>
      <c r="I336" s="92" t="s">
        <v>1496</v>
      </c>
      <c r="J336" s="93">
        <v>40299</v>
      </c>
    </row>
    <row r="337" spans="1:10" ht="12" customHeight="1">
      <c r="A337" s="35" t="s">
        <v>575</v>
      </c>
      <c r="B337" s="36"/>
      <c r="C337" s="3" t="s">
        <v>576</v>
      </c>
      <c r="D337" s="32" t="s">
        <v>95</v>
      </c>
      <c r="E337" s="33"/>
      <c r="F337" s="33"/>
      <c r="G337" s="34"/>
      <c r="H337" s="16" t="s">
        <v>95</v>
      </c>
      <c r="I337" s="92" t="s">
        <v>1497</v>
      </c>
      <c r="J337" s="93">
        <v>40299</v>
      </c>
    </row>
    <row r="338" spans="1:10" ht="14.25" customHeight="1">
      <c r="A338" s="104" t="s">
        <v>1223</v>
      </c>
      <c r="B338" s="36"/>
      <c r="C338" s="5">
        <f>29444.2-42-40.6-91.4</f>
        <v>29270.2</v>
      </c>
      <c r="D338" s="37">
        <f>1586-4-3-7</f>
        <v>1572</v>
      </c>
      <c r="E338" s="38"/>
      <c r="F338" s="38"/>
      <c r="G338" s="39"/>
      <c r="H338" s="15">
        <f>1536-4-3-7</f>
        <v>1522</v>
      </c>
      <c r="I338" s="92"/>
      <c r="J338" s="93"/>
    </row>
    <row r="339" spans="1:10" ht="13.5" customHeight="1">
      <c r="A339" s="69" t="s">
        <v>577</v>
      </c>
      <c r="B339" s="70"/>
      <c r="C339" s="70"/>
      <c r="D339" s="70"/>
      <c r="E339" s="70"/>
      <c r="F339" s="70"/>
      <c r="G339" s="70"/>
      <c r="H339" s="70"/>
      <c r="I339" s="70"/>
      <c r="J339" s="71"/>
    </row>
    <row r="340" spans="1:10" ht="12" customHeight="1">
      <c r="A340" s="42" t="s">
        <v>578</v>
      </c>
      <c r="B340" s="36"/>
      <c r="C340" s="6" t="s">
        <v>579</v>
      </c>
      <c r="D340" s="32" t="s">
        <v>22</v>
      </c>
      <c r="E340" s="40"/>
      <c r="F340" s="40"/>
      <c r="G340" s="36"/>
      <c r="H340" s="6" t="s">
        <v>22</v>
      </c>
      <c r="I340" s="92" t="s">
        <v>1594</v>
      </c>
      <c r="J340" s="93">
        <v>40299</v>
      </c>
    </row>
    <row r="341" spans="1:10" ht="12" customHeight="1">
      <c r="A341" s="42" t="s">
        <v>580</v>
      </c>
      <c r="B341" s="36"/>
      <c r="C341" s="6" t="s">
        <v>581</v>
      </c>
      <c r="D341" s="32" t="s">
        <v>91</v>
      </c>
      <c r="E341" s="40"/>
      <c r="F341" s="40"/>
      <c r="G341" s="36"/>
      <c r="H341" s="6" t="s">
        <v>7</v>
      </c>
      <c r="I341" s="92" t="s">
        <v>1596</v>
      </c>
      <c r="J341" s="93">
        <v>40299</v>
      </c>
    </row>
    <row r="342" spans="1:10" ht="12" customHeight="1">
      <c r="A342" s="42" t="s">
        <v>582</v>
      </c>
      <c r="B342" s="36"/>
      <c r="C342" s="6" t="s">
        <v>583</v>
      </c>
      <c r="D342" s="32" t="s">
        <v>69</v>
      </c>
      <c r="E342" s="40"/>
      <c r="F342" s="40"/>
      <c r="G342" s="36"/>
      <c r="H342" s="6" t="s">
        <v>7</v>
      </c>
      <c r="I342" s="92" t="s">
        <v>1597</v>
      </c>
      <c r="J342" s="93">
        <v>40299</v>
      </c>
    </row>
    <row r="343" spans="1:10" ht="12" customHeight="1">
      <c r="A343" s="42" t="s">
        <v>584</v>
      </c>
      <c r="B343" s="36"/>
      <c r="C343" s="6" t="s">
        <v>585</v>
      </c>
      <c r="D343" s="32" t="s">
        <v>95</v>
      </c>
      <c r="E343" s="40"/>
      <c r="F343" s="40"/>
      <c r="G343" s="36"/>
      <c r="H343" s="6" t="s">
        <v>95</v>
      </c>
      <c r="I343" s="92" t="s">
        <v>1590</v>
      </c>
      <c r="J343" s="93">
        <v>40299</v>
      </c>
    </row>
    <row r="344" spans="1:10" ht="12" customHeight="1">
      <c r="A344" s="42" t="s">
        <v>586</v>
      </c>
      <c r="B344" s="36"/>
      <c r="C344" s="6" t="s">
        <v>587</v>
      </c>
      <c r="D344" s="32" t="s">
        <v>9</v>
      </c>
      <c r="E344" s="40"/>
      <c r="F344" s="40"/>
      <c r="G344" s="36"/>
      <c r="H344" s="6" t="s">
        <v>9</v>
      </c>
      <c r="I344" s="92" t="s">
        <v>1595</v>
      </c>
      <c r="J344" s="93">
        <v>40299</v>
      </c>
    </row>
    <row r="345" spans="1:10" ht="12" customHeight="1">
      <c r="A345" s="42" t="s">
        <v>588</v>
      </c>
      <c r="B345" s="36"/>
      <c r="C345" s="6" t="s">
        <v>589</v>
      </c>
      <c r="D345" s="32" t="s">
        <v>71</v>
      </c>
      <c r="E345" s="40"/>
      <c r="F345" s="40"/>
      <c r="G345" s="36"/>
      <c r="H345" s="6" t="s">
        <v>71</v>
      </c>
      <c r="I345" s="92" t="s">
        <v>1591</v>
      </c>
      <c r="J345" s="93">
        <v>40299</v>
      </c>
    </row>
    <row r="346" spans="1:10" ht="12" customHeight="1">
      <c r="A346" s="42" t="s">
        <v>590</v>
      </c>
      <c r="B346" s="36"/>
      <c r="C346" s="6" t="s">
        <v>591</v>
      </c>
      <c r="D346" s="32" t="s">
        <v>71</v>
      </c>
      <c r="E346" s="40"/>
      <c r="F346" s="40"/>
      <c r="G346" s="36"/>
      <c r="H346" s="6" t="s">
        <v>71</v>
      </c>
      <c r="I346" s="92" t="s">
        <v>1592</v>
      </c>
      <c r="J346" s="93">
        <v>40299</v>
      </c>
    </row>
    <row r="347" spans="1:10" ht="12" customHeight="1">
      <c r="A347" s="49" t="s">
        <v>592</v>
      </c>
      <c r="B347" s="50"/>
      <c r="C347" s="8" t="s">
        <v>51</v>
      </c>
      <c r="D347" s="24" t="s">
        <v>9</v>
      </c>
      <c r="E347" s="55"/>
      <c r="F347" s="55"/>
      <c r="G347" s="50"/>
      <c r="H347" s="8" t="s">
        <v>9</v>
      </c>
      <c r="I347" s="92" t="s">
        <v>1593</v>
      </c>
      <c r="J347" s="93">
        <v>40299</v>
      </c>
    </row>
    <row r="348" spans="1:10" ht="12" customHeight="1">
      <c r="A348" s="51" t="s">
        <v>593</v>
      </c>
      <c r="B348" s="48"/>
      <c r="C348" s="8" t="s">
        <v>594</v>
      </c>
      <c r="D348" s="27" t="s">
        <v>30</v>
      </c>
      <c r="E348" s="47"/>
      <c r="F348" s="47"/>
      <c r="G348" s="48"/>
      <c r="H348" s="8" t="s">
        <v>30</v>
      </c>
      <c r="I348" s="92" t="s">
        <v>1598</v>
      </c>
      <c r="J348" s="93">
        <v>40299</v>
      </c>
    </row>
    <row r="349" spans="1:10" ht="12" customHeight="1">
      <c r="A349" s="51" t="s">
        <v>595</v>
      </c>
      <c r="B349" s="48"/>
      <c r="C349" s="8" t="s">
        <v>596</v>
      </c>
      <c r="D349" s="27" t="s">
        <v>199</v>
      </c>
      <c r="E349" s="47"/>
      <c r="F349" s="47"/>
      <c r="G349" s="48"/>
      <c r="H349" s="8" t="s">
        <v>202</v>
      </c>
      <c r="I349" s="92" t="s">
        <v>1609</v>
      </c>
      <c r="J349" s="93">
        <v>40299</v>
      </c>
    </row>
    <row r="350" spans="1:10" ht="12" customHeight="1">
      <c r="A350" s="51" t="s">
        <v>597</v>
      </c>
      <c r="B350" s="48"/>
      <c r="C350" s="8" t="s">
        <v>598</v>
      </c>
      <c r="D350" s="27" t="s">
        <v>206</v>
      </c>
      <c r="E350" s="47"/>
      <c r="F350" s="47"/>
      <c r="G350" s="48"/>
      <c r="H350" s="8" t="s">
        <v>206</v>
      </c>
      <c r="I350" s="92" t="s">
        <v>1610</v>
      </c>
      <c r="J350" s="93">
        <v>40299</v>
      </c>
    </row>
    <row r="351" spans="1:10" ht="12" customHeight="1">
      <c r="A351" s="51" t="s">
        <v>599</v>
      </c>
      <c r="B351" s="48"/>
      <c r="C351" s="8" t="s">
        <v>600</v>
      </c>
      <c r="D351" s="27" t="s">
        <v>601</v>
      </c>
      <c r="E351" s="47"/>
      <c r="F351" s="47"/>
      <c r="G351" s="48"/>
      <c r="H351" s="8" t="s">
        <v>602</v>
      </c>
      <c r="I351" s="92" t="s">
        <v>1611</v>
      </c>
      <c r="J351" s="93">
        <v>40299</v>
      </c>
    </row>
    <row r="352" spans="1:10" ht="12" customHeight="1">
      <c r="A352" s="51" t="s">
        <v>603</v>
      </c>
      <c r="B352" s="48"/>
      <c r="C352" s="8" t="s">
        <v>604</v>
      </c>
      <c r="D352" s="27" t="s">
        <v>226</v>
      </c>
      <c r="E352" s="47"/>
      <c r="F352" s="47"/>
      <c r="G352" s="48"/>
      <c r="H352" s="14" t="s">
        <v>226</v>
      </c>
      <c r="I352" s="92" t="s">
        <v>1612</v>
      </c>
      <c r="J352" s="93">
        <v>40299</v>
      </c>
    </row>
    <row r="353" spans="1:10" ht="12" customHeight="1">
      <c r="A353" s="51" t="s">
        <v>605</v>
      </c>
      <c r="B353" s="48"/>
      <c r="C353" s="14" t="s">
        <v>606</v>
      </c>
      <c r="D353" s="27" t="s">
        <v>607</v>
      </c>
      <c r="E353" s="47"/>
      <c r="F353" s="47"/>
      <c r="G353" s="48"/>
      <c r="H353" s="8" t="s">
        <v>64</v>
      </c>
      <c r="I353" s="92" t="s">
        <v>1613</v>
      </c>
      <c r="J353" s="93">
        <v>40299</v>
      </c>
    </row>
    <row r="354" spans="1:10" ht="12" customHeight="1">
      <c r="A354" s="51" t="s">
        <v>608</v>
      </c>
      <c r="B354" s="48"/>
      <c r="C354" s="8" t="s">
        <v>609</v>
      </c>
      <c r="D354" s="27" t="s">
        <v>610</v>
      </c>
      <c r="E354" s="47"/>
      <c r="F354" s="47"/>
      <c r="G354" s="48"/>
      <c r="H354" s="8" t="s">
        <v>610</v>
      </c>
      <c r="I354" s="92" t="s">
        <v>1614</v>
      </c>
      <c r="J354" s="93">
        <v>40299</v>
      </c>
    </row>
    <row r="355" spans="1:10" ht="12" customHeight="1">
      <c r="A355" s="51" t="s">
        <v>611</v>
      </c>
      <c r="B355" s="48"/>
      <c r="C355" s="8" t="s">
        <v>612</v>
      </c>
      <c r="D355" s="27" t="s">
        <v>202</v>
      </c>
      <c r="E355" s="47"/>
      <c r="F355" s="47"/>
      <c r="G355" s="48"/>
      <c r="H355" s="8" t="s">
        <v>38</v>
      </c>
      <c r="I355" s="92" t="s">
        <v>1615</v>
      </c>
      <c r="J355" s="93">
        <v>40299</v>
      </c>
    </row>
    <row r="356" spans="1:10" ht="12" customHeight="1">
      <c r="A356" s="51" t="s">
        <v>613</v>
      </c>
      <c r="B356" s="48"/>
      <c r="C356" s="8" t="s">
        <v>614</v>
      </c>
      <c r="D356" s="27" t="s">
        <v>111</v>
      </c>
      <c r="E356" s="47"/>
      <c r="F356" s="47"/>
      <c r="G356" s="48"/>
      <c r="H356" s="8" t="s">
        <v>111</v>
      </c>
      <c r="I356" s="92" t="s">
        <v>1599</v>
      </c>
      <c r="J356" s="93">
        <v>40299</v>
      </c>
    </row>
    <row r="357" spans="1:10" ht="12" customHeight="1">
      <c r="A357" s="51" t="s">
        <v>615</v>
      </c>
      <c r="B357" s="48"/>
      <c r="C357" s="8" t="s">
        <v>616</v>
      </c>
      <c r="D357" s="27" t="s">
        <v>172</v>
      </c>
      <c r="E357" s="47"/>
      <c r="F357" s="47"/>
      <c r="G357" s="48"/>
      <c r="H357" s="8" t="s">
        <v>172</v>
      </c>
      <c r="I357" s="92" t="s">
        <v>1600</v>
      </c>
      <c r="J357" s="93">
        <v>40299</v>
      </c>
    </row>
    <row r="358" spans="1:10" ht="12" customHeight="1">
      <c r="A358" s="51" t="s">
        <v>617</v>
      </c>
      <c r="B358" s="48"/>
      <c r="C358" s="8" t="s">
        <v>618</v>
      </c>
      <c r="D358" s="27" t="s">
        <v>174</v>
      </c>
      <c r="E358" s="47"/>
      <c r="F358" s="47"/>
      <c r="G358" s="48"/>
      <c r="H358" s="8" t="s">
        <v>174</v>
      </c>
      <c r="I358" s="92" t="s">
        <v>1616</v>
      </c>
      <c r="J358" s="93">
        <v>40299</v>
      </c>
    </row>
    <row r="359" spans="1:10" ht="12" customHeight="1">
      <c r="A359" s="51" t="s">
        <v>619</v>
      </c>
      <c r="B359" s="48"/>
      <c r="C359" s="8" t="s">
        <v>620</v>
      </c>
      <c r="D359" s="27" t="s">
        <v>621</v>
      </c>
      <c r="E359" s="47"/>
      <c r="F359" s="47"/>
      <c r="G359" s="48"/>
      <c r="H359" s="8" t="s">
        <v>621</v>
      </c>
      <c r="I359" s="92" t="s">
        <v>1617</v>
      </c>
      <c r="J359" s="93">
        <v>40299</v>
      </c>
    </row>
    <row r="360" spans="1:10" ht="12" customHeight="1">
      <c r="A360" s="51" t="s">
        <v>622</v>
      </c>
      <c r="B360" s="48"/>
      <c r="C360" s="8" t="s">
        <v>623</v>
      </c>
      <c r="D360" s="27" t="s">
        <v>51</v>
      </c>
      <c r="E360" s="47"/>
      <c r="F360" s="47"/>
      <c r="G360" s="48"/>
      <c r="H360" s="8" t="s">
        <v>624</v>
      </c>
      <c r="I360" s="92" t="s">
        <v>1618</v>
      </c>
      <c r="J360" s="93">
        <v>40299</v>
      </c>
    </row>
    <row r="361" spans="1:10" ht="12" customHeight="1">
      <c r="A361" s="51" t="s">
        <v>625</v>
      </c>
      <c r="B361" s="48"/>
      <c r="C361" s="8" t="s">
        <v>626</v>
      </c>
      <c r="D361" s="27" t="s">
        <v>37</v>
      </c>
      <c r="E361" s="47"/>
      <c r="F361" s="47"/>
      <c r="G361" s="48"/>
      <c r="H361" s="8" t="s">
        <v>37</v>
      </c>
      <c r="I361" s="92" t="s">
        <v>1619</v>
      </c>
      <c r="J361" s="93">
        <v>40299</v>
      </c>
    </row>
    <row r="362" spans="1:10" ht="12" customHeight="1">
      <c r="A362" s="51" t="s">
        <v>627</v>
      </c>
      <c r="B362" s="48"/>
      <c r="C362" s="8" t="s">
        <v>628</v>
      </c>
      <c r="D362" s="27" t="s">
        <v>20</v>
      </c>
      <c r="E362" s="47"/>
      <c r="F362" s="47"/>
      <c r="G362" s="48"/>
      <c r="H362" s="8" t="s">
        <v>132</v>
      </c>
      <c r="I362" s="92" t="s">
        <v>1620</v>
      </c>
      <c r="J362" s="93">
        <v>40299</v>
      </c>
    </row>
    <row r="363" spans="1:10" ht="12" customHeight="1">
      <c r="A363" s="51" t="s">
        <v>629</v>
      </c>
      <c r="B363" s="48"/>
      <c r="C363" s="8" t="s">
        <v>630</v>
      </c>
      <c r="D363" s="27" t="s">
        <v>602</v>
      </c>
      <c r="E363" s="47"/>
      <c r="F363" s="47"/>
      <c r="G363" s="48"/>
      <c r="H363" s="8" t="s">
        <v>524</v>
      </c>
      <c r="I363" s="92" t="s">
        <v>1621</v>
      </c>
      <c r="J363" s="93">
        <v>40299</v>
      </c>
    </row>
    <row r="364" spans="1:10" ht="12" customHeight="1">
      <c r="A364" s="51" t="s">
        <v>631</v>
      </c>
      <c r="B364" s="48"/>
      <c r="C364" s="8" t="s">
        <v>632</v>
      </c>
      <c r="D364" s="27" t="s">
        <v>234</v>
      </c>
      <c r="E364" s="47"/>
      <c r="F364" s="47"/>
      <c r="G364" s="48"/>
      <c r="H364" s="8" t="s">
        <v>240</v>
      </c>
      <c r="I364" s="92" t="s">
        <v>1622</v>
      </c>
      <c r="J364" s="93">
        <v>40299</v>
      </c>
    </row>
    <row r="365" spans="1:10" ht="12" customHeight="1">
      <c r="A365" s="51" t="s">
        <v>633</v>
      </c>
      <c r="B365" s="48"/>
      <c r="C365" s="8" t="s">
        <v>634</v>
      </c>
      <c r="D365" s="27" t="s">
        <v>635</v>
      </c>
      <c r="E365" s="47"/>
      <c r="F365" s="47"/>
      <c r="G365" s="48"/>
      <c r="H365" s="8" t="s">
        <v>635</v>
      </c>
      <c r="I365" s="92" t="s">
        <v>1623</v>
      </c>
      <c r="J365" s="93">
        <v>40299</v>
      </c>
    </row>
    <row r="366" spans="1:10" ht="12" customHeight="1">
      <c r="A366" s="51" t="s">
        <v>636</v>
      </c>
      <c r="B366" s="48"/>
      <c r="C366" s="8" t="s">
        <v>637</v>
      </c>
      <c r="D366" s="27" t="s">
        <v>65</v>
      </c>
      <c r="E366" s="47"/>
      <c r="F366" s="47"/>
      <c r="G366" s="48"/>
      <c r="H366" s="8" t="s">
        <v>65</v>
      </c>
      <c r="I366" s="92" t="s">
        <v>1624</v>
      </c>
      <c r="J366" s="93">
        <v>40299</v>
      </c>
    </row>
    <row r="367" spans="1:10" ht="12" customHeight="1">
      <c r="A367" s="51" t="s">
        <v>638</v>
      </c>
      <c r="B367" s="48"/>
      <c r="C367" s="8" t="s">
        <v>639</v>
      </c>
      <c r="D367" s="27" t="s">
        <v>519</v>
      </c>
      <c r="E367" s="47"/>
      <c r="F367" s="47"/>
      <c r="G367" s="48"/>
      <c r="H367" s="8" t="s">
        <v>118</v>
      </c>
      <c r="I367" s="92" t="s">
        <v>1625</v>
      </c>
      <c r="J367" s="93">
        <v>40299</v>
      </c>
    </row>
    <row r="368" spans="1:10" ht="12" customHeight="1">
      <c r="A368" s="51" t="s">
        <v>640</v>
      </c>
      <c r="B368" s="48"/>
      <c r="C368" s="8" t="s">
        <v>641</v>
      </c>
      <c r="D368" s="27" t="s">
        <v>12</v>
      </c>
      <c r="E368" s="47"/>
      <c r="F368" s="47"/>
      <c r="G368" s="48"/>
      <c r="H368" s="8" t="s">
        <v>101</v>
      </c>
      <c r="I368" s="92" t="s">
        <v>1601</v>
      </c>
      <c r="J368" s="93">
        <v>40299</v>
      </c>
    </row>
    <row r="369" spans="1:10" ht="12" customHeight="1">
      <c r="A369" s="51" t="s">
        <v>642</v>
      </c>
      <c r="B369" s="48"/>
      <c r="C369" s="8" t="s">
        <v>643</v>
      </c>
      <c r="D369" s="27" t="s">
        <v>101</v>
      </c>
      <c r="E369" s="47"/>
      <c r="F369" s="47"/>
      <c r="G369" s="48"/>
      <c r="H369" s="8" t="s">
        <v>101</v>
      </c>
      <c r="I369" s="92" t="s">
        <v>1602</v>
      </c>
      <c r="J369" s="93">
        <v>40299</v>
      </c>
    </row>
    <row r="370" spans="1:10" ht="12" customHeight="1">
      <c r="A370" s="51" t="s">
        <v>644</v>
      </c>
      <c r="B370" s="48"/>
      <c r="C370" s="8" t="s">
        <v>645</v>
      </c>
      <c r="D370" s="27" t="s">
        <v>172</v>
      </c>
      <c r="E370" s="47"/>
      <c r="F370" s="47"/>
      <c r="G370" s="48"/>
      <c r="H370" s="8" t="s">
        <v>198</v>
      </c>
      <c r="I370" s="92" t="s">
        <v>1634</v>
      </c>
      <c r="J370" s="93">
        <v>41365</v>
      </c>
    </row>
    <row r="371" spans="1:10" ht="12" customHeight="1">
      <c r="A371" s="54" t="s">
        <v>646</v>
      </c>
      <c r="B371" s="53"/>
      <c r="C371" s="8" t="s">
        <v>647</v>
      </c>
      <c r="D371" s="29" t="s">
        <v>40</v>
      </c>
      <c r="E371" s="52"/>
      <c r="F371" s="52"/>
      <c r="G371" s="53"/>
      <c r="H371" s="8" t="s">
        <v>40</v>
      </c>
      <c r="I371" s="92" t="s">
        <v>1603</v>
      </c>
      <c r="J371" s="93">
        <v>40299</v>
      </c>
    </row>
    <row r="372" spans="1:10" ht="12" customHeight="1">
      <c r="A372" s="42" t="s">
        <v>648</v>
      </c>
      <c r="B372" s="36"/>
      <c r="C372" s="6" t="s">
        <v>649</v>
      </c>
      <c r="D372" s="32" t="s">
        <v>206</v>
      </c>
      <c r="E372" s="40"/>
      <c r="F372" s="40"/>
      <c r="G372" s="36"/>
      <c r="H372" s="6" t="s">
        <v>650</v>
      </c>
      <c r="I372" s="92" t="s">
        <v>1604</v>
      </c>
      <c r="J372" s="93">
        <v>40299</v>
      </c>
    </row>
    <row r="373" spans="1:10" ht="12" customHeight="1">
      <c r="A373" s="42" t="s">
        <v>651</v>
      </c>
      <c r="B373" s="36"/>
      <c r="C373" s="6" t="s">
        <v>618</v>
      </c>
      <c r="D373" s="32" t="s">
        <v>226</v>
      </c>
      <c r="E373" s="40"/>
      <c r="F373" s="40"/>
      <c r="G373" s="36"/>
      <c r="H373" s="6" t="s">
        <v>211</v>
      </c>
      <c r="I373" s="92" t="s">
        <v>1605</v>
      </c>
      <c r="J373" s="93">
        <v>40299</v>
      </c>
    </row>
    <row r="374" spans="1:10" ht="12" customHeight="1">
      <c r="A374" s="42" t="s">
        <v>652</v>
      </c>
      <c r="B374" s="36"/>
      <c r="C374" s="6" t="s">
        <v>653</v>
      </c>
      <c r="D374" s="32" t="s">
        <v>12</v>
      </c>
      <c r="E374" s="40"/>
      <c r="F374" s="40"/>
      <c r="G374" s="36"/>
      <c r="H374" s="6" t="s">
        <v>101</v>
      </c>
      <c r="I374" s="92" t="s">
        <v>1606</v>
      </c>
      <c r="J374" s="93">
        <v>40299</v>
      </c>
    </row>
    <row r="375" spans="1:10" ht="12" customHeight="1">
      <c r="A375" s="42" t="s">
        <v>654</v>
      </c>
      <c r="B375" s="36"/>
      <c r="C375" s="6" t="s">
        <v>655</v>
      </c>
      <c r="D375" s="32" t="s">
        <v>192</v>
      </c>
      <c r="E375" s="40"/>
      <c r="F375" s="40"/>
      <c r="G375" s="36"/>
      <c r="H375" s="6" t="s">
        <v>172</v>
      </c>
      <c r="I375" s="92" t="s">
        <v>1607</v>
      </c>
      <c r="J375" s="93">
        <v>40299</v>
      </c>
    </row>
    <row r="376" spans="1:10" ht="12" customHeight="1">
      <c r="A376" s="42" t="s">
        <v>656</v>
      </c>
      <c r="B376" s="36"/>
      <c r="C376" s="6" t="s">
        <v>657</v>
      </c>
      <c r="D376" s="32" t="s">
        <v>171</v>
      </c>
      <c r="E376" s="40"/>
      <c r="F376" s="40"/>
      <c r="G376" s="36"/>
      <c r="H376" s="6" t="s">
        <v>171</v>
      </c>
      <c r="I376" s="92" t="s">
        <v>1608</v>
      </c>
      <c r="J376" s="93">
        <v>40299</v>
      </c>
    </row>
    <row r="377" spans="1:10" ht="12.75" customHeight="1">
      <c r="A377" s="106" t="s">
        <v>1223</v>
      </c>
      <c r="B377" s="36"/>
      <c r="C377" s="108">
        <v>27220.7</v>
      </c>
      <c r="D377" s="37" t="s">
        <v>658</v>
      </c>
      <c r="E377" s="40"/>
      <c r="F377" s="40"/>
      <c r="G377" s="36"/>
      <c r="H377" s="9" t="s">
        <v>659</v>
      </c>
      <c r="I377" s="92"/>
      <c r="J377" s="93"/>
    </row>
    <row r="378" spans="1:10" ht="15" customHeight="1">
      <c r="A378" s="72" t="s">
        <v>660</v>
      </c>
      <c r="B378" s="70"/>
      <c r="C378" s="70"/>
      <c r="D378" s="70"/>
      <c r="E378" s="70"/>
      <c r="F378" s="70"/>
      <c r="G378" s="70"/>
      <c r="H378" s="70"/>
      <c r="I378" s="70"/>
      <c r="J378" s="71"/>
    </row>
    <row r="379" spans="1:10" ht="36" customHeight="1">
      <c r="A379" s="35" t="s">
        <v>661</v>
      </c>
      <c r="B379" s="36"/>
      <c r="C379" s="3" t="s">
        <v>662</v>
      </c>
      <c r="D379" s="32" t="s">
        <v>91</v>
      </c>
      <c r="E379" s="33"/>
      <c r="F379" s="33"/>
      <c r="G379" s="34"/>
      <c r="H379" s="16" t="s">
        <v>91</v>
      </c>
      <c r="I379" s="92" t="s">
        <v>1503</v>
      </c>
      <c r="J379" s="93">
        <v>40299</v>
      </c>
    </row>
    <row r="380" spans="1:10" ht="36.75" customHeight="1">
      <c r="A380" s="35" t="s">
        <v>663</v>
      </c>
      <c r="B380" s="36"/>
      <c r="C380" s="3" t="s">
        <v>664</v>
      </c>
      <c r="D380" s="32" t="s">
        <v>95</v>
      </c>
      <c r="E380" s="33"/>
      <c r="F380" s="33"/>
      <c r="G380" s="34"/>
      <c r="H380" s="16" t="s">
        <v>16</v>
      </c>
      <c r="I380" s="92" t="s">
        <v>1503</v>
      </c>
      <c r="J380" s="93">
        <v>40299</v>
      </c>
    </row>
    <row r="381" spans="1:10" ht="37.5" customHeight="1">
      <c r="A381" s="35" t="s">
        <v>1171</v>
      </c>
      <c r="B381" s="36"/>
      <c r="C381" s="3" t="s">
        <v>665</v>
      </c>
      <c r="D381" s="32" t="s">
        <v>95</v>
      </c>
      <c r="E381" s="33"/>
      <c r="F381" s="33"/>
      <c r="G381" s="34"/>
      <c r="H381" s="16" t="s">
        <v>24</v>
      </c>
      <c r="I381" s="92" t="s">
        <v>1503</v>
      </c>
      <c r="J381" s="93">
        <v>40299</v>
      </c>
    </row>
    <row r="382" spans="1:10" ht="38.25" customHeight="1">
      <c r="A382" s="35" t="s">
        <v>666</v>
      </c>
      <c r="B382" s="36"/>
      <c r="C382" s="3" t="s">
        <v>667</v>
      </c>
      <c r="D382" s="32" t="s">
        <v>13</v>
      </c>
      <c r="E382" s="33"/>
      <c r="F382" s="33"/>
      <c r="G382" s="34"/>
      <c r="H382" s="16" t="s">
        <v>32</v>
      </c>
      <c r="I382" s="92" t="s">
        <v>1503</v>
      </c>
      <c r="J382" s="93">
        <v>40299</v>
      </c>
    </row>
    <row r="383" spans="1:10" ht="38.25" customHeight="1">
      <c r="A383" s="35" t="s">
        <v>668</v>
      </c>
      <c r="B383" s="36"/>
      <c r="C383" s="3" t="s">
        <v>669</v>
      </c>
      <c r="D383" s="32" t="s">
        <v>106</v>
      </c>
      <c r="E383" s="33"/>
      <c r="F383" s="33"/>
      <c r="G383" s="34"/>
      <c r="H383" s="16" t="s">
        <v>106</v>
      </c>
      <c r="I383" s="92" t="s">
        <v>1503</v>
      </c>
      <c r="J383" s="93">
        <v>40299</v>
      </c>
    </row>
    <row r="384" spans="1:10" ht="13.5" customHeight="1">
      <c r="A384" s="35" t="s">
        <v>670</v>
      </c>
      <c r="B384" s="36"/>
      <c r="C384" s="3" t="s">
        <v>671</v>
      </c>
      <c r="D384" s="32" t="s">
        <v>24</v>
      </c>
      <c r="E384" s="33"/>
      <c r="F384" s="33"/>
      <c r="G384" s="34"/>
      <c r="H384" s="16" t="s">
        <v>24</v>
      </c>
      <c r="I384" s="92" t="s">
        <v>1501</v>
      </c>
      <c r="J384" s="93">
        <v>40299</v>
      </c>
    </row>
    <row r="385" spans="1:10" ht="12" customHeight="1">
      <c r="A385" s="35" t="s">
        <v>672</v>
      </c>
      <c r="B385" s="36"/>
      <c r="C385" s="3" t="s">
        <v>673</v>
      </c>
      <c r="D385" s="32" t="s">
        <v>9</v>
      </c>
      <c r="E385" s="33"/>
      <c r="F385" s="33"/>
      <c r="G385" s="34"/>
      <c r="H385" s="16" t="s">
        <v>26</v>
      </c>
      <c r="I385" s="92" t="s">
        <v>1502</v>
      </c>
      <c r="J385" s="93">
        <v>40299</v>
      </c>
    </row>
    <row r="386" spans="1:10" ht="36.75" customHeight="1">
      <c r="A386" s="35" t="s">
        <v>674</v>
      </c>
      <c r="B386" s="36"/>
      <c r="C386" s="3" t="s">
        <v>675</v>
      </c>
      <c r="D386" s="32" t="s">
        <v>163</v>
      </c>
      <c r="E386" s="33"/>
      <c r="F386" s="33"/>
      <c r="G386" s="34"/>
      <c r="H386" s="16" t="s">
        <v>163</v>
      </c>
      <c r="I386" s="92" t="s">
        <v>1503</v>
      </c>
      <c r="J386" s="93">
        <v>40299</v>
      </c>
    </row>
    <row r="387" spans="1:10" ht="12" customHeight="1">
      <c r="A387" s="35" t="s">
        <v>676</v>
      </c>
      <c r="B387" s="36"/>
      <c r="C387" s="3" t="s">
        <v>677</v>
      </c>
      <c r="D387" s="32" t="s">
        <v>56</v>
      </c>
      <c r="E387" s="33"/>
      <c r="F387" s="33"/>
      <c r="G387" s="34"/>
      <c r="H387" s="16" t="s">
        <v>56</v>
      </c>
      <c r="I387" s="92" t="s">
        <v>1504</v>
      </c>
      <c r="J387" s="93">
        <v>40299</v>
      </c>
    </row>
    <row r="388" spans="1:10" ht="36.75" customHeight="1">
      <c r="A388" s="35" t="s">
        <v>678</v>
      </c>
      <c r="B388" s="36"/>
      <c r="C388" s="3" t="s">
        <v>679</v>
      </c>
      <c r="D388" s="32" t="s">
        <v>106</v>
      </c>
      <c r="E388" s="33"/>
      <c r="F388" s="33"/>
      <c r="G388" s="34"/>
      <c r="H388" s="16" t="s">
        <v>106</v>
      </c>
      <c r="I388" s="92" t="s">
        <v>1503</v>
      </c>
      <c r="J388" s="93">
        <v>40299</v>
      </c>
    </row>
    <row r="389" spans="1:10" ht="37.5" customHeight="1">
      <c r="A389" s="35" t="s">
        <v>680</v>
      </c>
      <c r="B389" s="36"/>
      <c r="C389" s="3" t="s">
        <v>681</v>
      </c>
      <c r="D389" s="32" t="s">
        <v>168</v>
      </c>
      <c r="E389" s="33"/>
      <c r="F389" s="33"/>
      <c r="G389" s="34"/>
      <c r="H389" s="16" t="s">
        <v>168</v>
      </c>
      <c r="I389" s="92" t="s">
        <v>1503</v>
      </c>
      <c r="J389" s="93">
        <v>40299</v>
      </c>
    </row>
    <row r="390" spans="1:10" ht="38.25" customHeight="1">
      <c r="A390" s="35" t="s">
        <v>682</v>
      </c>
      <c r="B390" s="36"/>
      <c r="C390" s="3" t="s">
        <v>683</v>
      </c>
      <c r="D390" s="32" t="s">
        <v>28</v>
      </c>
      <c r="E390" s="33"/>
      <c r="F390" s="33"/>
      <c r="G390" s="34"/>
      <c r="H390" s="64" t="s">
        <v>35</v>
      </c>
      <c r="I390" s="92" t="s">
        <v>1503</v>
      </c>
      <c r="J390" s="93">
        <v>40299</v>
      </c>
    </row>
    <row r="391" spans="1:10" ht="38.25" customHeight="1">
      <c r="A391" s="35" t="s">
        <v>684</v>
      </c>
      <c r="B391" s="36"/>
      <c r="C391" s="4" t="s">
        <v>685</v>
      </c>
      <c r="D391" s="32" t="s">
        <v>12</v>
      </c>
      <c r="E391" s="33"/>
      <c r="F391" s="33"/>
      <c r="G391" s="34"/>
      <c r="H391" s="16" t="s">
        <v>12</v>
      </c>
      <c r="I391" s="92" t="s">
        <v>1503</v>
      </c>
      <c r="J391" s="93">
        <v>40299</v>
      </c>
    </row>
    <row r="392" spans="1:10" ht="12" customHeight="1">
      <c r="A392" s="35" t="s">
        <v>686</v>
      </c>
      <c r="B392" s="36"/>
      <c r="C392" s="3" t="s">
        <v>687</v>
      </c>
      <c r="D392" s="32" t="s">
        <v>38</v>
      </c>
      <c r="E392" s="33"/>
      <c r="F392" s="33"/>
      <c r="G392" s="34"/>
      <c r="H392" s="16" t="s">
        <v>43</v>
      </c>
      <c r="I392" s="92" t="s">
        <v>1505</v>
      </c>
      <c r="J392" s="93">
        <v>40299</v>
      </c>
    </row>
    <row r="393" spans="1:10" ht="37.5" customHeight="1">
      <c r="A393" s="35" t="s">
        <v>688</v>
      </c>
      <c r="B393" s="36"/>
      <c r="C393" s="3" t="s">
        <v>689</v>
      </c>
      <c r="D393" s="32" t="s">
        <v>624</v>
      </c>
      <c r="E393" s="33"/>
      <c r="F393" s="33"/>
      <c r="G393" s="34"/>
      <c r="H393" s="16" t="s">
        <v>49</v>
      </c>
      <c r="I393" s="92" t="s">
        <v>1503</v>
      </c>
      <c r="J393" s="93">
        <v>40299</v>
      </c>
    </row>
    <row r="394" spans="1:10" ht="37.5" customHeight="1">
      <c r="A394" s="35" t="s">
        <v>690</v>
      </c>
      <c r="B394" s="36"/>
      <c r="C394" s="3" t="s">
        <v>691</v>
      </c>
      <c r="D394" s="32" t="s">
        <v>624</v>
      </c>
      <c r="E394" s="33"/>
      <c r="F394" s="33"/>
      <c r="G394" s="34"/>
      <c r="H394" s="16" t="s">
        <v>103</v>
      </c>
      <c r="I394" s="92" t="s">
        <v>1503</v>
      </c>
      <c r="J394" s="93">
        <v>40299</v>
      </c>
    </row>
    <row r="395" spans="1:10" ht="41.25" customHeight="1">
      <c r="A395" s="35" t="s">
        <v>692</v>
      </c>
      <c r="B395" s="36"/>
      <c r="C395" s="3" t="s">
        <v>693</v>
      </c>
      <c r="D395" s="32" t="s">
        <v>239</v>
      </c>
      <c r="E395" s="33"/>
      <c r="F395" s="33"/>
      <c r="G395" s="34"/>
      <c r="H395" s="16" t="s">
        <v>239</v>
      </c>
      <c r="I395" s="92" t="s">
        <v>1503</v>
      </c>
      <c r="J395" s="93">
        <v>40299</v>
      </c>
    </row>
    <row r="396" spans="1:10" ht="12" customHeight="1">
      <c r="A396" s="35" t="s">
        <v>694</v>
      </c>
      <c r="B396" s="36"/>
      <c r="C396" s="3" t="s">
        <v>695</v>
      </c>
      <c r="D396" s="32" t="s">
        <v>10</v>
      </c>
      <c r="E396" s="33"/>
      <c r="F396" s="33"/>
      <c r="G396" s="34"/>
      <c r="H396" s="16" t="s">
        <v>10</v>
      </c>
      <c r="I396" s="92" t="s">
        <v>1506</v>
      </c>
      <c r="J396" s="93">
        <v>40299</v>
      </c>
    </row>
    <row r="397" spans="1:10" ht="12" customHeight="1">
      <c r="A397" s="35" t="s">
        <v>696</v>
      </c>
      <c r="B397" s="36"/>
      <c r="C397" s="3" t="s">
        <v>697</v>
      </c>
      <c r="D397" s="32" t="s">
        <v>524</v>
      </c>
      <c r="E397" s="33"/>
      <c r="F397" s="33"/>
      <c r="G397" s="34"/>
      <c r="H397" s="16" t="s">
        <v>48</v>
      </c>
      <c r="I397" s="92" t="s">
        <v>1507</v>
      </c>
      <c r="J397" s="93">
        <v>40299</v>
      </c>
    </row>
    <row r="398" spans="1:10" ht="12" customHeight="1">
      <c r="A398" s="35" t="s">
        <v>698</v>
      </c>
      <c r="B398" s="36"/>
      <c r="C398" s="3" t="s">
        <v>699</v>
      </c>
      <c r="D398" s="32" t="s">
        <v>240</v>
      </c>
      <c r="E398" s="33"/>
      <c r="F398" s="33"/>
      <c r="G398" s="34"/>
      <c r="H398" s="16" t="s">
        <v>147</v>
      </c>
      <c r="I398" s="92" t="s">
        <v>1508</v>
      </c>
      <c r="J398" s="93">
        <v>40299</v>
      </c>
    </row>
    <row r="399" spans="1:10" ht="37.5" customHeight="1">
      <c r="A399" s="35" t="s">
        <v>700</v>
      </c>
      <c r="B399" s="36"/>
      <c r="C399" s="3" t="s">
        <v>701</v>
      </c>
      <c r="D399" s="32" t="s">
        <v>18</v>
      </c>
      <c r="E399" s="33"/>
      <c r="F399" s="33"/>
      <c r="G399" s="34"/>
      <c r="H399" s="16" t="s">
        <v>18</v>
      </c>
      <c r="I399" s="92" t="s">
        <v>1500</v>
      </c>
      <c r="J399" s="93">
        <v>40299</v>
      </c>
    </row>
    <row r="400" spans="1:10" ht="12" customHeight="1">
      <c r="A400" s="35" t="s">
        <v>702</v>
      </c>
      <c r="B400" s="36"/>
      <c r="C400" s="3" t="s">
        <v>703</v>
      </c>
      <c r="D400" s="32" t="s">
        <v>704</v>
      </c>
      <c r="E400" s="33"/>
      <c r="F400" s="33"/>
      <c r="G400" s="34"/>
      <c r="H400" s="16" t="s">
        <v>705</v>
      </c>
      <c r="I400" s="92" t="s">
        <v>1509</v>
      </c>
      <c r="J400" s="93">
        <v>40299</v>
      </c>
    </row>
    <row r="401" spans="1:10" ht="12" customHeight="1">
      <c r="A401" s="35" t="s">
        <v>706</v>
      </c>
      <c r="B401" s="36"/>
      <c r="C401" s="3" t="s">
        <v>707</v>
      </c>
      <c r="D401" s="32" t="s">
        <v>35</v>
      </c>
      <c r="E401" s="33"/>
      <c r="F401" s="33"/>
      <c r="G401" s="34"/>
      <c r="H401" s="16" t="s">
        <v>95</v>
      </c>
      <c r="I401" s="92" t="s">
        <v>1510</v>
      </c>
      <c r="J401" s="93">
        <v>40299</v>
      </c>
    </row>
    <row r="402" spans="1:10" ht="13.5" customHeight="1">
      <c r="A402" s="104" t="s">
        <v>1223</v>
      </c>
      <c r="B402" s="36"/>
      <c r="C402" s="5" t="s">
        <v>708</v>
      </c>
      <c r="D402" s="37" t="s">
        <v>709</v>
      </c>
      <c r="E402" s="38"/>
      <c r="F402" s="38"/>
      <c r="G402" s="39"/>
      <c r="H402" s="15" t="s">
        <v>710</v>
      </c>
      <c r="I402" s="92"/>
      <c r="J402" s="93"/>
    </row>
    <row r="403" spans="1:10" ht="13.5" customHeight="1">
      <c r="A403" s="69" t="s">
        <v>711</v>
      </c>
      <c r="B403" s="70"/>
      <c r="C403" s="70"/>
      <c r="D403" s="70"/>
      <c r="E403" s="70"/>
      <c r="F403" s="70"/>
      <c r="G403" s="70"/>
      <c r="H403" s="70"/>
      <c r="I403" s="70"/>
      <c r="J403" s="71"/>
    </row>
    <row r="404" spans="1:10" ht="12" customHeight="1">
      <c r="A404" s="42" t="s">
        <v>712</v>
      </c>
      <c r="B404" s="36"/>
      <c r="C404" s="7" t="s">
        <v>211</v>
      </c>
      <c r="D404" s="32" t="s">
        <v>71</v>
      </c>
      <c r="E404" s="40"/>
      <c r="F404" s="40"/>
      <c r="G404" s="36"/>
      <c r="H404" s="6" t="s">
        <v>71</v>
      </c>
      <c r="I404" s="92" t="s">
        <v>1511</v>
      </c>
      <c r="J404" s="93">
        <v>40299</v>
      </c>
    </row>
    <row r="405" spans="1:10" ht="12" customHeight="1">
      <c r="A405" s="42" t="s">
        <v>713</v>
      </c>
      <c r="B405" s="36"/>
      <c r="C405" s="6" t="s">
        <v>714</v>
      </c>
      <c r="D405" s="32" t="s">
        <v>69</v>
      </c>
      <c r="E405" s="40"/>
      <c r="F405" s="40"/>
      <c r="G405" s="36"/>
      <c r="H405" s="6" t="s">
        <v>69</v>
      </c>
      <c r="I405" s="92" t="s">
        <v>1512</v>
      </c>
      <c r="J405" s="93">
        <v>40299</v>
      </c>
    </row>
    <row r="406" spans="1:10" ht="12" customHeight="1">
      <c r="A406" s="42" t="s">
        <v>715</v>
      </c>
      <c r="B406" s="36"/>
      <c r="C406" s="6" t="s">
        <v>716</v>
      </c>
      <c r="D406" s="32" t="s">
        <v>91</v>
      </c>
      <c r="E406" s="40"/>
      <c r="F406" s="40"/>
      <c r="G406" s="36"/>
      <c r="H406" s="6" t="s">
        <v>91</v>
      </c>
      <c r="I406" s="92" t="s">
        <v>1516</v>
      </c>
      <c r="J406" s="93">
        <v>40299</v>
      </c>
    </row>
    <row r="407" spans="1:10" ht="12" customHeight="1">
      <c r="A407" s="42" t="s">
        <v>717</v>
      </c>
      <c r="B407" s="36"/>
      <c r="C407" s="6" t="s">
        <v>716</v>
      </c>
      <c r="D407" s="32" t="s">
        <v>71</v>
      </c>
      <c r="E407" s="40"/>
      <c r="F407" s="40"/>
      <c r="G407" s="36"/>
      <c r="H407" s="6" t="s">
        <v>71</v>
      </c>
      <c r="I407" s="92" t="s">
        <v>1517</v>
      </c>
      <c r="J407" s="93">
        <v>40299</v>
      </c>
    </row>
    <row r="408" spans="1:10" ht="12" customHeight="1">
      <c r="A408" s="42" t="s">
        <v>718</v>
      </c>
      <c r="B408" s="36"/>
      <c r="C408" s="6" t="s">
        <v>719</v>
      </c>
      <c r="D408" s="32" t="s">
        <v>69</v>
      </c>
      <c r="E408" s="40"/>
      <c r="F408" s="40"/>
      <c r="G408" s="36"/>
      <c r="H408" s="6" t="s">
        <v>69</v>
      </c>
      <c r="I408" s="92" t="s">
        <v>1518</v>
      </c>
      <c r="J408" s="93">
        <v>40299</v>
      </c>
    </row>
    <row r="409" spans="1:10" ht="12" customHeight="1">
      <c r="A409" s="42" t="s">
        <v>720</v>
      </c>
      <c r="B409" s="36"/>
      <c r="C409" s="6" t="s">
        <v>721</v>
      </c>
      <c r="D409" s="32" t="s">
        <v>91</v>
      </c>
      <c r="E409" s="40"/>
      <c r="F409" s="40"/>
      <c r="G409" s="36"/>
      <c r="H409" s="6" t="s">
        <v>91</v>
      </c>
      <c r="I409" s="92" t="s">
        <v>1513</v>
      </c>
      <c r="J409" s="93">
        <v>40299</v>
      </c>
    </row>
    <row r="410" spans="1:10" ht="12" customHeight="1">
      <c r="A410" s="42" t="s">
        <v>722</v>
      </c>
      <c r="B410" s="36"/>
      <c r="C410" s="6" t="s">
        <v>719</v>
      </c>
      <c r="D410" s="24" t="s">
        <v>95</v>
      </c>
      <c r="E410" s="55"/>
      <c r="F410" s="55"/>
      <c r="G410" s="50"/>
      <c r="H410" s="8" t="s">
        <v>95</v>
      </c>
      <c r="I410" s="92" t="s">
        <v>1514</v>
      </c>
      <c r="J410" s="93">
        <v>40299</v>
      </c>
    </row>
    <row r="411" spans="1:10" ht="12" customHeight="1">
      <c r="A411" s="49" t="s">
        <v>723</v>
      </c>
      <c r="B411" s="50"/>
      <c r="C411" s="8" t="s">
        <v>724</v>
      </c>
      <c r="D411" s="27" t="s">
        <v>82</v>
      </c>
      <c r="E411" s="47"/>
      <c r="F411" s="47"/>
      <c r="G411" s="48"/>
      <c r="H411" s="8" t="s">
        <v>82</v>
      </c>
      <c r="I411" s="92" t="s">
        <v>1515</v>
      </c>
      <c r="J411" s="93">
        <v>40299</v>
      </c>
    </row>
    <row r="412" spans="1:10" ht="12" customHeight="1">
      <c r="A412" s="51" t="s">
        <v>725</v>
      </c>
      <c r="B412" s="48"/>
      <c r="C412" s="8" t="s">
        <v>726</v>
      </c>
      <c r="D412" s="27" t="s">
        <v>22</v>
      </c>
      <c r="E412" s="47"/>
      <c r="F412" s="47"/>
      <c r="G412" s="48"/>
      <c r="H412" s="8" t="s">
        <v>22</v>
      </c>
      <c r="I412" s="92" t="s">
        <v>1519</v>
      </c>
      <c r="J412" s="93">
        <v>40299</v>
      </c>
    </row>
    <row r="413" spans="1:10" ht="12" customHeight="1">
      <c r="A413" s="51" t="s">
        <v>727</v>
      </c>
      <c r="B413" s="48"/>
      <c r="C413" s="8" t="s">
        <v>728</v>
      </c>
      <c r="D413" s="27" t="s">
        <v>71</v>
      </c>
      <c r="E413" s="47"/>
      <c r="F413" s="47"/>
      <c r="G413" s="48"/>
      <c r="H413" s="8" t="s">
        <v>71</v>
      </c>
      <c r="I413" s="92" t="s">
        <v>1523</v>
      </c>
      <c r="J413" s="93">
        <v>40299</v>
      </c>
    </row>
    <row r="414" spans="1:10" ht="12" customHeight="1">
      <c r="A414" s="51" t="s">
        <v>729</v>
      </c>
      <c r="B414" s="48"/>
      <c r="C414" s="8" t="s">
        <v>730</v>
      </c>
      <c r="D414" s="27" t="s">
        <v>9</v>
      </c>
      <c r="E414" s="47"/>
      <c r="F414" s="47"/>
      <c r="G414" s="48"/>
      <c r="H414" s="8" t="s">
        <v>9</v>
      </c>
      <c r="I414" s="92" t="s">
        <v>1520</v>
      </c>
      <c r="J414" s="93">
        <v>40299</v>
      </c>
    </row>
    <row r="415" spans="1:10" ht="12" customHeight="1">
      <c r="A415" s="51" t="s">
        <v>731</v>
      </c>
      <c r="B415" s="48"/>
      <c r="C415" s="8" t="s">
        <v>732</v>
      </c>
      <c r="D415" s="27" t="s">
        <v>28</v>
      </c>
      <c r="E415" s="47"/>
      <c r="F415" s="47"/>
      <c r="G415" s="48"/>
      <c r="H415" s="8" t="s">
        <v>28</v>
      </c>
      <c r="I415" s="92" t="s">
        <v>1521</v>
      </c>
      <c r="J415" s="93">
        <v>40299</v>
      </c>
    </row>
    <row r="416" spans="1:10" ht="12" customHeight="1">
      <c r="A416" s="51" t="s">
        <v>733</v>
      </c>
      <c r="B416" s="48"/>
      <c r="C416" s="8" t="s">
        <v>734</v>
      </c>
      <c r="D416" s="27" t="s">
        <v>7</v>
      </c>
      <c r="E416" s="47"/>
      <c r="F416" s="47"/>
      <c r="G416" s="48"/>
      <c r="H416" s="8" t="s">
        <v>7</v>
      </c>
      <c r="I416" s="92" t="s">
        <v>1522</v>
      </c>
      <c r="J416" s="93">
        <v>40299</v>
      </c>
    </row>
    <row r="417" spans="1:10" ht="12" customHeight="1">
      <c r="A417" s="51" t="s">
        <v>735</v>
      </c>
      <c r="B417" s="48"/>
      <c r="C417" s="8" t="s">
        <v>736</v>
      </c>
      <c r="D417" s="27" t="s">
        <v>9</v>
      </c>
      <c r="E417" s="47"/>
      <c r="F417" s="47"/>
      <c r="G417" s="48"/>
      <c r="H417" s="8" t="s">
        <v>9</v>
      </c>
      <c r="I417" s="92" t="s">
        <v>1524</v>
      </c>
      <c r="J417" s="93">
        <v>40299</v>
      </c>
    </row>
    <row r="418" spans="1:10" ht="12" customHeight="1">
      <c r="A418" s="51" t="s">
        <v>737</v>
      </c>
      <c r="B418" s="48"/>
      <c r="C418" s="8" t="s">
        <v>738</v>
      </c>
      <c r="D418" s="27" t="s">
        <v>91</v>
      </c>
      <c r="E418" s="47"/>
      <c r="F418" s="47"/>
      <c r="G418" s="48"/>
      <c r="H418" s="8" t="s">
        <v>91</v>
      </c>
      <c r="I418" s="92" t="s">
        <v>1526</v>
      </c>
      <c r="J418" s="93">
        <v>40299</v>
      </c>
    </row>
    <row r="419" spans="1:10" ht="12" customHeight="1">
      <c r="A419" s="51" t="s">
        <v>739</v>
      </c>
      <c r="B419" s="48"/>
      <c r="C419" s="8" t="s">
        <v>245</v>
      </c>
      <c r="D419" s="27" t="s">
        <v>71</v>
      </c>
      <c r="E419" s="47"/>
      <c r="F419" s="47"/>
      <c r="G419" s="48"/>
      <c r="H419" s="8" t="s">
        <v>71</v>
      </c>
      <c r="I419" s="92" t="s">
        <v>1527</v>
      </c>
      <c r="J419" s="93">
        <v>40299</v>
      </c>
    </row>
    <row r="420" spans="1:10" ht="12" customHeight="1">
      <c r="A420" s="51" t="s">
        <v>740</v>
      </c>
      <c r="B420" s="48"/>
      <c r="C420" s="8" t="s">
        <v>741</v>
      </c>
      <c r="D420" s="27" t="s">
        <v>69</v>
      </c>
      <c r="E420" s="47"/>
      <c r="F420" s="47"/>
      <c r="G420" s="48"/>
      <c r="H420" s="8" t="s">
        <v>69</v>
      </c>
      <c r="I420" s="92" t="s">
        <v>1528</v>
      </c>
      <c r="J420" s="93">
        <v>40299</v>
      </c>
    </row>
    <row r="421" spans="1:10" ht="12" customHeight="1">
      <c r="A421" s="51" t="s">
        <v>742</v>
      </c>
      <c r="B421" s="48"/>
      <c r="C421" s="8" t="s">
        <v>743</v>
      </c>
      <c r="D421" s="27" t="s">
        <v>9</v>
      </c>
      <c r="E421" s="47"/>
      <c r="F421" s="47"/>
      <c r="G421" s="48"/>
      <c r="H421" s="8" t="s">
        <v>9</v>
      </c>
      <c r="I421" s="92" t="s">
        <v>1525</v>
      </c>
      <c r="J421" s="93">
        <v>40299</v>
      </c>
    </row>
    <row r="422" spans="1:10" ht="12" customHeight="1">
      <c r="A422" s="54" t="s">
        <v>744</v>
      </c>
      <c r="B422" s="53"/>
      <c r="C422" s="8" t="s">
        <v>745</v>
      </c>
      <c r="D422" s="29" t="s">
        <v>145</v>
      </c>
      <c r="E422" s="52"/>
      <c r="F422" s="52"/>
      <c r="G422" s="53"/>
      <c r="H422" s="8" t="s">
        <v>145</v>
      </c>
      <c r="I422" s="92" t="s">
        <v>1529</v>
      </c>
      <c r="J422" s="93">
        <v>40299</v>
      </c>
    </row>
    <row r="423" spans="1:10" ht="12" customHeight="1">
      <c r="A423" s="42" t="s">
        <v>746</v>
      </c>
      <c r="B423" s="36"/>
      <c r="C423" s="6" t="s">
        <v>747</v>
      </c>
      <c r="D423" s="32" t="s">
        <v>91</v>
      </c>
      <c r="E423" s="40"/>
      <c r="F423" s="40"/>
      <c r="G423" s="36"/>
      <c r="H423" s="6" t="s">
        <v>91</v>
      </c>
      <c r="I423" s="92" t="s">
        <v>1530</v>
      </c>
      <c r="J423" s="93">
        <v>40299</v>
      </c>
    </row>
    <row r="424" spans="1:10" ht="12" customHeight="1">
      <c r="A424" s="42" t="s">
        <v>748</v>
      </c>
      <c r="B424" s="36"/>
      <c r="C424" s="6" t="s">
        <v>749</v>
      </c>
      <c r="D424" s="32" t="s">
        <v>56</v>
      </c>
      <c r="E424" s="40"/>
      <c r="F424" s="40"/>
      <c r="G424" s="36"/>
      <c r="H424" s="6" t="s">
        <v>56</v>
      </c>
      <c r="I424" s="92" t="s">
        <v>1531</v>
      </c>
      <c r="J424" s="93">
        <v>40299</v>
      </c>
    </row>
    <row r="425" spans="1:10" ht="12" customHeight="1">
      <c r="A425" s="42" t="s">
        <v>750</v>
      </c>
      <c r="B425" s="36"/>
      <c r="C425" s="6" t="s">
        <v>751</v>
      </c>
      <c r="D425" s="32" t="s">
        <v>192</v>
      </c>
      <c r="E425" s="40"/>
      <c r="F425" s="40"/>
      <c r="G425" s="36"/>
      <c r="H425" s="6" t="s">
        <v>192</v>
      </c>
      <c r="I425" s="92" t="s">
        <v>1532</v>
      </c>
      <c r="J425" s="93">
        <v>40299</v>
      </c>
    </row>
    <row r="426" spans="1:10" ht="12" customHeight="1">
      <c r="A426" s="42" t="s">
        <v>752</v>
      </c>
      <c r="B426" s="36"/>
      <c r="C426" s="6" t="s">
        <v>753</v>
      </c>
      <c r="D426" s="32" t="s">
        <v>198</v>
      </c>
      <c r="E426" s="40"/>
      <c r="F426" s="40"/>
      <c r="G426" s="36"/>
      <c r="H426" s="6" t="s">
        <v>206</v>
      </c>
      <c r="I426" s="92" t="s">
        <v>1533</v>
      </c>
      <c r="J426" s="93">
        <v>40299</v>
      </c>
    </row>
    <row r="427" spans="1:10" ht="12" customHeight="1">
      <c r="A427" s="42" t="s">
        <v>754</v>
      </c>
      <c r="B427" s="36"/>
      <c r="C427" s="6" t="s">
        <v>755</v>
      </c>
      <c r="D427" s="32" t="s">
        <v>171</v>
      </c>
      <c r="E427" s="40"/>
      <c r="F427" s="40"/>
      <c r="G427" s="36"/>
      <c r="H427" s="6" t="s">
        <v>171</v>
      </c>
      <c r="I427" s="92" t="s">
        <v>1534</v>
      </c>
      <c r="J427" s="93">
        <v>40299</v>
      </c>
    </row>
    <row r="428" spans="1:10" ht="12" customHeight="1">
      <c r="A428" s="42" t="s">
        <v>756</v>
      </c>
      <c r="B428" s="36"/>
      <c r="C428" s="6" t="s">
        <v>757</v>
      </c>
      <c r="D428" s="32" t="s">
        <v>370</v>
      </c>
      <c r="E428" s="40"/>
      <c r="F428" s="40"/>
      <c r="G428" s="36"/>
      <c r="H428" s="6" t="s">
        <v>370</v>
      </c>
      <c r="I428" s="92" t="s">
        <v>1535</v>
      </c>
      <c r="J428" s="93">
        <v>40299</v>
      </c>
    </row>
    <row r="429" spans="1:10" ht="12" customHeight="1">
      <c r="A429" s="42" t="s">
        <v>758</v>
      </c>
      <c r="B429" s="36"/>
      <c r="C429" s="7" t="s">
        <v>671</v>
      </c>
      <c r="D429" s="32" t="s">
        <v>82</v>
      </c>
      <c r="E429" s="40"/>
      <c r="F429" s="40"/>
      <c r="G429" s="36"/>
      <c r="H429" s="7" t="s">
        <v>82</v>
      </c>
      <c r="I429" s="92" t="s">
        <v>1536</v>
      </c>
      <c r="J429" s="93">
        <v>40299</v>
      </c>
    </row>
    <row r="430" spans="1:10" ht="12" customHeight="1">
      <c r="A430" s="42" t="s">
        <v>759</v>
      </c>
      <c r="B430" s="36"/>
      <c r="C430" s="6" t="s">
        <v>760</v>
      </c>
      <c r="D430" s="32" t="s">
        <v>69</v>
      </c>
      <c r="E430" s="40"/>
      <c r="F430" s="40"/>
      <c r="G430" s="36"/>
      <c r="H430" s="6" t="s">
        <v>69</v>
      </c>
      <c r="I430" s="92" t="s">
        <v>1537</v>
      </c>
      <c r="J430" s="93">
        <v>40299</v>
      </c>
    </row>
    <row r="431" spans="1:10" ht="14.25" customHeight="1">
      <c r="A431" s="106" t="s">
        <v>1223</v>
      </c>
      <c r="B431" s="36"/>
      <c r="C431" s="108">
        <v>5863.17</v>
      </c>
      <c r="D431" s="37" t="s">
        <v>761</v>
      </c>
      <c r="E431" s="40"/>
      <c r="F431" s="40"/>
      <c r="G431" s="36"/>
      <c r="H431" s="9" t="s">
        <v>194</v>
      </c>
      <c r="I431" s="92"/>
      <c r="J431" s="93"/>
    </row>
    <row r="432" spans="1:10" ht="13.5" customHeight="1">
      <c r="A432" s="72" t="s">
        <v>762</v>
      </c>
      <c r="B432" s="70"/>
      <c r="C432" s="70"/>
      <c r="D432" s="70"/>
      <c r="E432" s="70"/>
      <c r="F432" s="70"/>
      <c r="G432" s="70"/>
      <c r="H432" s="70"/>
      <c r="I432" s="70"/>
      <c r="J432" s="71"/>
    </row>
    <row r="433" spans="1:10" ht="12" customHeight="1">
      <c r="A433" s="35" t="s">
        <v>763</v>
      </c>
      <c r="B433" s="36"/>
      <c r="C433" s="3" t="s">
        <v>56</v>
      </c>
      <c r="D433" s="32" t="s">
        <v>26</v>
      </c>
      <c r="E433" s="33"/>
      <c r="F433" s="33"/>
      <c r="G433" s="34"/>
      <c r="H433" s="16" t="s">
        <v>26</v>
      </c>
      <c r="I433" s="92" t="s">
        <v>1538</v>
      </c>
      <c r="J433" s="93">
        <v>40299</v>
      </c>
    </row>
    <row r="434" spans="1:10" ht="12" customHeight="1">
      <c r="A434" s="35" t="s">
        <v>764</v>
      </c>
      <c r="B434" s="36"/>
      <c r="C434" s="3" t="s">
        <v>765</v>
      </c>
      <c r="D434" s="32" t="s">
        <v>91</v>
      </c>
      <c r="E434" s="33"/>
      <c r="F434" s="33"/>
      <c r="G434" s="34"/>
      <c r="H434" s="16" t="s">
        <v>91</v>
      </c>
      <c r="I434" s="92" t="s">
        <v>1539</v>
      </c>
      <c r="J434" s="93">
        <v>40299</v>
      </c>
    </row>
    <row r="435" spans="1:10" ht="12" customHeight="1">
      <c r="A435" s="35" t="s">
        <v>766</v>
      </c>
      <c r="B435" s="36"/>
      <c r="C435" s="3" t="s">
        <v>767</v>
      </c>
      <c r="D435" s="32" t="s">
        <v>32</v>
      </c>
      <c r="E435" s="33"/>
      <c r="F435" s="33"/>
      <c r="G435" s="34"/>
      <c r="H435" s="16" t="s">
        <v>32</v>
      </c>
      <c r="I435" s="92" t="s">
        <v>1540</v>
      </c>
      <c r="J435" s="93">
        <v>40299</v>
      </c>
    </row>
    <row r="436" spans="1:10" ht="12" customHeight="1">
      <c r="A436" s="35" t="s">
        <v>768</v>
      </c>
      <c r="B436" s="36"/>
      <c r="C436" s="3" t="s">
        <v>769</v>
      </c>
      <c r="D436" s="32" t="s">
        <v>24</v>
      </c>
      <c r="E436" s="33"/>
      <c r="F436" s="33"/>
      <c r="G436" s="34"/>
      <c r="H436" s="16" t="s">
        <v>24</v>
      </c>
      <c r="I436" s="92" t="s">
        <v>1541</v>
      </c>
      <c r="J436" s="93">
        <v>40299</v>
      </c>
    </row>
    <row r="437" spans="1:10" ht="12" customHeight="1">
      <c r="A437" s="35" t="s">
        <v>770</v>
      </c>
      <c r="B437" s="36"/>
      <c r="C437" s="3" t="s">
        <v>771</v>
      </c>
      <c r="D437" s="32" t="s">
        <v>32</v>
      </c>
      <c r="E437" s="33"/>
      <c r="F437" s="33"/>
      <c r="G437" s="34"/>
      <c r="H437" s="16" t="s">
        <v>32</v>
      </c>
      <c r="I437" s="92" t="s">
        <v>1542</v>
      </c>
      <c r="J437" s="93">
        <v>40299</v>
      </c>
    </row>
    <row r="438" spans="1:10" ht="12" customHeight="1">
      <c r="A438" s="35" t="s">
        <v>772</v>
      </c>
      <c r="B438" s="36"/>
      <c r="C438" s="3" t="s">
        <v>773</v>
      </c>
      <c r="D438" s="32" t="s">
        <v>91</v>
      </c>
      <c r="E438" s="33"/>
      <c r="F438" s="33"/>
      <c r="G438" s="34"/>
      <c r="H438" s="16" t="s">
        <v>91</v>
      </c>
      <c r="I438" s="92" t="s">
        <v>1543</v>
      </c>
      <c r="J438" s="93">
        <v>40299</v>
      </c>
    </row>
    <row r="439" spans="1:10" ht="12" customHeight="1">
      <c r="A439" s="35" t="s">
        <v>774</v>
      </c>
      <c r="B439" s="36"/>
      <c r="C439" s="3" t="s">
        <v>775</v>
      </c>
      <c r="D439" s="32" t="s">
        <v>18</v>
      </c>
      <c r="E439" s="40"/>
      <c r="F439" s="40"/>
      <c r="G439" s="41"/>
      <c r="H439" s="65" t="s">
        <v>18</v>
      </c>
      <c r="I439" s="92" t="s">
        <v>1544</v>
      </c>
      <c r="J439" s="93">
        <v>40299</v>
      </c>
    </row>
    <row r="440" spans="1:10" ht="12" customHeight="1">
      <c r="A440" s="35" t="s">
        <v>776</v>
      </c>
      <c r="B440" s="41"/>
      <c r="C440" s="10" t="s">
        <v>777</v>
      </c>
      <c r="D440" s="32" t="s">
        <v>16</v>
      </c>
      <c r="E440" s="40"/>
      <c r="F440" s="40"/>
      <c r="G440" s="41"/>
      <c r="H440" s="66" t="s">
        <v>16</v>
      </c>
      <c r="I440" s="92" t="s">
        <v>1545</v>
      </c>
      <c r="J440" s="93">
        <v>40299</v>
      </c>
    </row>
    <row r="441" spans="1:10" ht="12" customHeight="1">
      <c r="A441" s="35" t="s">
        <v>778</v>
      </c>
      <c r="B441" s="41"/>
      <c r="C441" s="11" t="s">
        <v>767</v>
      </c>
      <c r="D441" s="32" t="s">
        <v>163</v>
      </c>
      <c r="E441" s="40"/>
      <c r="F441" s="40"/>
      <c r="G441" s="41"/>
      <c r="H441" s="66" t="s">
        <v>163</v>
      </c>
      <c r="I441" s="92" t="s">
        <v>1546</v>
      </c>
      <c r="J441" s="93">
        <v>40299</v>
      </c>
    </row>
    <row r="442" spans="1:10" ht="12" customHeight="1">
      <c r="A442" s="35" t="s">
        <v>779</v>
      </c>
      <c r="B442" s="41"/>
      <c r="C442" s="11" t="s">
        <v>780</v>
      </c>
      <c r="D442" s="32" t="s">
        <v>35</v>
      </c>
      <c r="E442" s="40"/>
      <c r="F442" s="40"/>
      <c r="G442" s="41"/>
      <c r="H442" s="66" t="s">
        <v>35</v>
      </c>
      <c r="I442" s="92" t="s">
        <v>1547</v>
      </c>
      <c r="J442" s="93">
        <v>40299</v>
      </c>
    </row>
    <row r="443" spans="1:10" ht="12" customHeight="1">
      <c r="A443" s="35" t="s">
        <v>781</v>
      </c>
      <c r="B443" s="41"/>
      <c r="C443" s="11" t="s">
        <v>782</v>
      </c>
      <c r="D443" s="32" t="s">
        <v>13</v>
      </c>
      <c r="E443" s="40"/>
      <c r="F443" s="40"/>
      <c r="G443" s="41"/>
      <c r="H443" s="66" t="s">
        <v>13</v>
      </c>
      <c r="I443" s="92" t="s">
        <v>1548</v>
      </c>
      <c r="J443" s="93">
        <v>40299</v>
      </c>
    </row>
    <row r="444" spans="1:10" ht="12" customHeight="1">
      <c r="A444" s="35" t="s">
        <v>783</v>
      </c>
      <c r="B444" s="41"/>
      <c r="C444" s="11" t="s">
        <v>765</v>
      </c>
      <c r="D444" s="32" t="s">
        <v>69</v>
      </c>
      <c r="E444" s="40"/>
      <c r="F444" s="40"/>
      <c r="G444" s="41"/>
      <c r="H444" s="66" t="s">
        <v>91</v>
      </c>
      <c r="I444" s="92" t="s">
        <v>1549</v>
      </c>
      <c r="J444" s="93">
        <v>40299</v>
      </c>
    </row>
    <row r="445" spans="1:10" ht="12" customHeight="1">
      <c r="A445" s="35" t="s">
        <v>784</v>
      </c>
      <c r="B445" s="41"/>
      <c r="C445" s="11" t="s">
        <v>785</v>
      </c>
      <c r="D445" s="32" t="s">
        <v>10</v>
      </c>
      <c r="E445" s="40"/>
      <c r="F445" s="40"/>
      <c r="G445" s="41"/>
      <c r="H445" s="66" t="s">
        <v>10</v>
      </c>
      <c r="I445" s="92" t="s">
        <v>1579</v>
      </c>
      <c r="J445" s="93">
        <v>40299</v>
      </c>
    </row>
    <row r="446" spans="1:10" ht="12" customHeight="1">
      <c r="A446" s="35" t="s">
        <v>786</v>
      </c>
      <c r="B446" s="41"/>
      <c r="C446" s="11" t="s">
        <v>787</v>
      </c>
      <c r="D446" s="32" t="s">
        <v>71</v>
      </c>
      <c r="E446" s="40"/>
      <c r="F446" s="40"/>
      <c r="G446" s="41"/>
      <c r="H446" s="66" t="s">
        <v>71</v>
      </c>
      <c r="I446" s="92" t="s">
        <v>1580</v>
      </c>
      <c r="J446" s="93">
        <v>40299</v>
      </c>
    </row>
    <row r="447" spans="1:10" ht="12" customHeight="1">
      <c r="A447" s="35" t="s">
        <v>788</v>
      </c>
      <c r="B447" s="41"/>
      <c r="C447" s="11" t="s">
        <v>789</v>
      </c>
      <c r="D447" s="32" t="s">
        <v>26</v>
      </c>
      <c r="E447" s="40"/>
      <c r="F447" s="40"/>
      <c r="G447" s="41"/>
      <c r="H447" s="66" t="s">
        <v>10</v>
      </c>
      <c r="I447" s="92" t="s">
        <v>1581</v>
      </c>
      <c r="J447" s="93">
        <v>40299</v>
      </c>
    </row>
    <row r="448" spans="1:10" ht="12" customHeight="1">
      <c r="A448" s="35" t="s">
        <v>790</v>
      </c>
      <c r="B448" s="41"/>
      <c r="C448" s="11" t="s">
        <v>791</v>
      </c>
      <c r="D448" s="32" t="s">
        <v>91</v>
      </c>
      <c r="E448" s="40"/>
      <c r="F448" s="40"/>
      <c r="G448" s="41"/>
      <c r="H448" s="66" t="s">
        <v>91</v>
      </c>
      <c r="I448" s="92" t="s">
        <v>1582</v>
      </c>
      <c r="J448" s="93">
        <v>40299</v>
      </c>
    </row>
    <row r="449" spans="1:10" ht="12" customHeight="1">
      <c r="A449" s="35" t="s">
        <v>792</v>
      </c>
      <c r="B449" s="41"/>
      <c r="C449" s="11" t="s">
        <v>793</v>
      </c>
      <c r="D449" s="32" t="s">
        <v>7</v>
      </c>
      <c r="E449" s="40"/>
      <c r="F449" s="40"/>
      <c r="G449" s="41"/>
      <c r="H449" s="66" t="s">
        <v>7</v>
      </c>
      <c r="I449" s="92" t="s">
        <v>1557</v>
      </c>
      <c r="J449" s="93">
        <v>40299</v>
      </c>
    </row>
    <row r="450" spans="1:10" ht="12" customHeight="1">
      <c r="A450" s="35" t="s">
        <v>794</v>
      </c>
      <c r="B450" s="41"/>
      <c r="C450" s="11" t="s">
        <v>795</v>
      </c>
      <c r="D450" s="32" t="s">
        <v>7</v>
      </c>
      <c r="E450" s="40"/>
      <c r="F450" s="40"/>
      <c r="G450" s="41"/>
      <c r="H450" s="66" t="s">
        <v>7</v>
      </c>
      <c r="I450" s="92" t="s">
        <v>1558</v>
      </c>
      <c r="J450" s="93">
        <v>40299</v>
      </c>
    </row>
    <row r="451" spans="1:10" ht="12" customHeight="1">
      <c r="A451" s="35" t="s">
        <v>796</v>
      </c>
      <c r="B451" s="41"/>
      <c r="C451" s="11" t="s">
        <v>797</v>
      </c>
      <c r="D451" s="32" t="s">
        <v>97</v>
      </c>
      <c r="E451" s="40"/>
      <c r="F451" s="40"/>
      <c r="G451" s="41"/>
      <c r="H451" s="66" t="s">
        <v>97</v>
      </c>
      <c r="I451" s="92" t="s">
        <v>1559</v>
      </c>
      <c r="J451" s="93">
        <v>40299</v>
      </c>
    </row>
    <row r="452" spans="1:10" ht="12" customHeight="1">
      <c r="A452" s="35" t="s">
        <v>798</v>
      </c>
      <c r="B452" s="41"/>
      <c r="C452" s="11" t="s">
        <v>799</v>
      </c>
      <c r="D452" s="32" t="s">
        <v>28</v>
      </c>
      <c r="E452" s="40"/>
      <c r="F452" s="40"/>
      <c r="G452" s="41"/>
      <c r="H452" s="66" t="s">
        <v>28</v>
      </c>
      <c r="I452" s="92" t="s">
        <v>1560</v>
      </c>
      <c r="J452" s="93">
        <v>40299</v>
      </c>
    </row>
    <row r="453" spans="1:10" ht="12" customHeight="1">
      <c r="A453" s="35" t="s">
        <v>800</v>
      </c>
      <c r="B453" s="41"/>
      <c r="C453" s="11" t="s">
        <v>801</v>
      </c>
      <c r="D453" s="32" t="s">
        <v>22</v>
      </c>
      <c r="E453" s="40"/>
      <c r="F453" s="40"/>
      <c r="G453" s="41"/>
      <c r="H453" s="66" t="s">
        <v>22</v>
      </c>
      <c r="I453" s="92" t="s">
        <v>1561</v>
      </c>
      <c r="J453" s="93">
        <v>40299</v>
      </c>
    </row>
    <row r="454" spans="1:10" ht="12" customHeight="1">
      <c r="A454" s="35" t="s">
        <v>802</v>
      </c>
      <c r="B454" s="41"/>
      <c r="C454" s="11" t="s">
        <v>240</v>
      </c>
      <c r="D454" s="32" t="s">
        <v>22</v>
      </c>
      <c r="E454" s="40"/>
      <c r="F454" s="40"/>
      <c r="G454" s="41"/>
      <c r="H454" s="66" t="s">
        <v>35</v>
      </c>
      <c r="I454" s="92" t="s">
        <v>1562</v>
      </c>
      <c r="J454" s="93">
        <v>40299</v>
      </c>
    </row>
    <row r="455" spans="1:10" ht="12" customHeight="1">
      <c r="A455" s="35" t="s">
        <v>803</v>
      </c>
      <c r="B455" s="41"/>
      <c r="C455" s="11" t="s">
        <v>804</v>
      </c>
      <c r="D455" s="32" t="s">
        <v>95</v>
      </c>
      <c r="E455" s="40"/>
      <c r="F455" s="40"/>
      <c r="G455" s="41"/>
      <c r="H455" s="66" t="s">
        <v>95</v>
      </c>
      <c r="I455" s="92" t="s">
        <v>1563</v>
      </c>
      <c r="J455" s="93">
        <v>40299</v>
      </c>
    </row>
    <row r="456" spans="1:10" ht="12" customHeight="1">
      <c r="A456" s="35" t="s">
        <v>805</v>
      </c>
      <c r="B456" s="41"/>
      <c r="C456" s="11" t="s">
        <v>806</v>
      </c>
      <c r="D456" s="32" t="s">
        <v>41</v>
      </c>
      <c r="E456" s="40"/>
      <c r="F456" s="40"/>
      <c r="G456" s="41"/>
      <c r="H456" s="66" t="s">
        <v>41</v>
      </c>
      <c r="I456" s="92" t="s">
        <v>1564</v>
      </c>
      <c r="J456" s="93">
        <v>40299</v>
      </c>
    </row>
    <row r="457" spans="1:10" ht="12" customHeight="1">
      <c r="A457" s="35" t="s">
        <v>807</v>
      </c>
      <c r="B457" s="41"/>
      <c r="C457" s="11" t="s">
        <v>808</v>
      </c>
      <c r="D457" s="32" t="s">
        <v>809</v>
      </c>
      <c r="E457" s="40"/>
      <c r="F457" s="40"/>
      <c r="G457" s="41"/>
      <c r="H457" s="66" t="s">
        <v>810</v>
      </c>
      <c r="I457" s="92" t="s">
        <v>1550</v>
      </c>
      <c r="J457" s="93">
        <v>40299</v>
      </c>
    </row>
    <row r="458" spans="1:10" ht="12" customHeight="1">
      <c r="A458" s="35" t="s">
        <v>811</v>
      </c>
      <c r="B458" s="41"/>
      <c r="C458" s="11" t="s">
        <v>812</v>
      </c>
      <c r="D458" s="32" t="s">
        <v>101</v>
      </c>
      <c r="E458" s="40"/>
      <c r="F458" s="40"/>
      <c r="G458" s="41"/>
      <c r="H458" s="66" t="s">
        <v>101</v>
      </c>
      <c r="I458" s="92" t="s">
        <v>1565</v>
      </c>
      <c r="J458" s="93">
        <v>40299</v>
      </c>
    </row>
    <row r="459" spans="1:10" ht="12" customHeight="1">
      <c r="A459" s="35" t="s">
        <v>813</v>
      </c>
      <c r="B459" s="41"/>
      <c r="C459" s="11" t="s">
        <v>530</v>
      </c>
      <c r="D459" s="32" t="s">
        <v>24</v>
      </c>
      <c r="E459" s="40"/>
      <c r="F459" s="40"/>
      <c r="G459" s="41"/>
      <c r="H459" s="66" t="s">
        <v>24</v>
      </c>
      <c r="I459" s="92" t="s">
        <v>1566</v>
      </c>
      <c r="J459" s="93">
        <v>40299</v>
      </c>
    </row>
    <row r="460" spans="1:10" ht="12" customHeight="1">
      <c r="A460" s="35" t="s">
        <v>814</v>
      </c>
      <c r="B460" s="41"/>
      <c r="C460" s="11" t="s">
        <v>621</v>
      </c>
      <c r="D460" s="32" t="s">
        <v>22</v>
      </c>
      <c r="E460" s="40"/>
      <c r="F460" s="40"/>
      <c r="G460" s="41"/>
      <c r="H460" s="66" t="s">
        <v>22</v>
      </c>
      <c r="I460" s="92" t="s">
        <v>1567</v>
      </c>
      <c r="J460" s="93">
        <v>40299</v>
      </c>
    </row>
    <row r="461" spans="1:10" ht="12" customHeight="1">
      <c r="A461" s="35" t="s">
        <v>815</v>
      </c>
      <c r="B461" s="41"/>
      <c r="C461" s="11" t="s">
        <v>816</v>
      </c>
      <c r="D461" s="32" t="s">
        <v>817</v>
      </c>
      <c r="E461" s="40"/>
      <c r="F461" s="40"/>
      <c r="G461" s="41"/>
      <c r="H461" s="66" t="s">
        <v>818</v>
      </c>
      <c r="I461" s="92" t="s">
        <v>1551</v>
      </c>
      <c r="J461" s="93">
        <v>40299</v>
      </c>
    </row>
    <row r="462" spans="1:10" ht="12" customHeight="1">
      <c r="A462" s="35" t="s">
        <v>819</v>
      </c>
      <c r="B462" s="41"/>
      <c r="C462" s="11" t="s">
        <v>820</v>
      </c>
      <c r="D462" s="32" t="s">
        <v>821</v>
      </c>
      <c r="E462" s="40"/>
      <c r="F462" s="40"/>
      <c r="G462" s="41"/>
      <c r="H462" s="66" t="s">
        <v>822</v>
      </c>
      <c r="I462" s="92" t="s">
        <v>1552</v>
      </c>
      <c r="J462" s="93">
        <v>40299</v>
      </c>
    </row>
    <row r="463" spans="1:10" ht="12" customHeight="1">
      <c r="A463" s="35" t="s">
        <v>823</v>
      </c>
      <c r="B463" s="41"/>
      <c r="C463" s="11" t="s">
        <v>824</v>
      </c>
      <c r="D463" s="32" t="s">
        <v>35</v>
      </c>
      <c r="E463" s="40"/>
      <c r="F463" s="40"/>
      <c r="G463" s="41"/>
      <c r="H463" s="66" t="s">
        <v>35</v>
      </c>
      <c r="I463" s="92" t="s">
        <v>1553</v>
      </c>
      <c r="J463" s="93">
        <v>40299</v>
      </c>
    </row>
    <row r="464" spans="1:10" ht="12" customHeight="1">
      <c r="A464" s="35" t="s">
        <v>825</v>
      </c>
      <c r="B464" s="41"/>
      <c r="C464" s="11" t="s">
        <v>826</v>
      </c>
      <c r="D464" s="32" t="s">
        <v>71</v>
      </c>
      <c r="E464" s="40"/>
      <c r="F464" s="40"/>
      <c r="G464" s="41"/>
      <c r="H464" s="66" t="s">
        <v>71</v>
      </c>
      <c r="I464" s="92" t="s">
        <v>1554</v>
      </c>
      <c r="J464" s="93">
        <v>40299</v>
      </c>
    </row>
    <row r="465" spans="1:10" ht="12" customHeight="1">
      <c r="A465" s="35" t="s">
        <v>827</v>
      </c>
      <c r="B465" s="41"/>
      <c r="C465" s="10" t="s">
        <v>828</v>
      </c>
      <c r="D465" s="32" t="s">
        <v>38</v>
      </c>
      <c r="E465" s="40"/>
      <c r="F465" s="40"/>
      <c r="G465" s="41"/>
      <c r="H465" s="65" t="s">
        <v>166</v>
      </c>
      <c r="I465" s="92" t="s">
        <v>1555</v>
      </c>
      <c r="J465" s="93">
        <v>40299</v>
      </c>
    </row>
    <row r="466" spans="1:10" ht="12" customHeight="1">
      <c r="A466" s="35" t="s">
        <v>829</v>
      </c>
      <c r="B466" s="41"/>
      <c r="C466" s="11" t="s">
        <v>830</v>
      </c>
      <c r="D466" s="32" t="s">
        <v>71</v>
      </c>
      <c r="E466" s="40"/>
      <c r="F466" s="40"/>
      <c r="G466" s="41"/>
      <c r="H466" s="66" t="s">
        <v>71</v>
      </c>
      <c r="I466" s="92" t="s">
        <v>1556</v>
      </c>
      <c r="J466" s="93">
        <v>40299</v>
      </c>
    </row>
    <row r="467" spans="1:10" ht="12" customHeight="1">
      <c r="A467" s="35" t="s">
        <v>831</v>
      </c>
      <c r="B467" s="41"/>
      <c r="C467" s="11" t="s">
        <v>832</v>
      </c>
      <c r="D467" s="32" t="s">
        <v>833</v>
      </c>
      <c r="E467" s="40"/>
      <c r="F467" s="40"/>
      <c r="G467" s="41"/>
      <c r="H467" s="66" t="s">
        <v>834</v>
      </c>
      <c r="I467" s="92" t="s">
        <v>1568</v>
      </c>
      <c r="J467" s="93">
        <v>40299</v>
      </c>
    </row>
    <row r="468" spans="1:10" ht="12" customHeight="1">
      <c r="A468" s="35" t="s">
        <v>835</v>
      </c>
      <c r="B468" s="41"/>
      <c r="C468" s="11" t="s">
        <v>836</v>
      </c>
      <c r="D468" s="32" t="s">
        <v>69</v>
      </c>
      <c r="E468" s="40"/>
      <c r="F468" s="40"/>
      <c r="G468" s="41"/>
      <c r="H468" s="66" t="s">
        <v>69</v>
      </c>
      <c r="I468" s="92" t="s">
        <v>1569</v>
      </c>
      <c r="J468" s="93">
        <v>40299</v>
      </c>
    </row>
    <row r="469" spans="1:10" ht="12" customHeight="1">
      <c r="A469" s="35" t="s">
        <v>837</v>
      </c>
      <c r="B469" s="41"/>
      <c r="C469" s="11" t="s">
        <v>838</v>
      </c>
      <c r="D469" s="32" t="s">
        <v>26</v>
      </c>
      <c r="E469" s="40"/>
      <c r="F469" s="40"/>
      <c r="G469" s="41"/>
      <c r="H469" s="66" t="s">
        <v>26</v>
      </c>
      <c r="I469" s="92" t="s">
        <v>1570</v>
      </c>
      <c r="J469" s="93">
        <v>40299</v>
      </c>
    </row>
    <row r="470" spans="1:10" ht="12" customHeight="1">
      <c r="A470" s="35" t="s">
        <v>839</v>
      </c>
      <c r="B470" s="41"/>
      <c r="C470" s="11" t="s">
        <v>840</v>
      </c>
      <c r="D470" s="32" t="s">
        <v>71</v>
      </c>
      <c r="E470" s="40"/>
      <c r="F470" s="40"/>
      <c r="G470" s="41"/>
      <c r="H470" s="66" t="s">
        <v>71</v>
      </c>
      <c r="I470" s="92" t="s">
        <v>1571</v>
      </c>
      <c r="J470" s="93">
        <v>40299</v>
      </c>
    </row>
    <row r="471" spans="1:10" ht="12" customHeight="1">
      <c r="A471" s="35" t="s">
        <v>841</v>
      </c>
      <c r="B471" s="41"/>
      <c r="C471" s="11" t="s">
        <v>842</v>
      </c>
      <c r="D471" s="32" t="s">
        <v>69</v>
      </c>
      <c r="E471" s="40"/>
      <c r="F471" s="40"/>
      <c r="G471" s="41"/>
      <c r="H471" s="66" t="s">
        <v>69</v>
      </c>
      <c r="I471" s="92" t="s">
        <v>1572</v>
      </c>
      <c r="J471" s="93">
        <v>40299</v>
      </c>
    </row>
    <row r="472" spans="1:10" ht="12" customHeight="1">
      <c r="A472" s="35" t="s">
        <v>843</v>
      </c>
      <c r="B472" s="41"/>
      <c r="C472" s="11" t="s">
        <v>844</v>
      </c>
      <c r="D472" s="32" t="s">
        <v>9</v>
      </c>
      <c r="E472" s="40"/>
      <c r="F472" s="40"/>
      <c r="G472" s="41"/>
      <c r="H472" s="66" t="s">
        <v>9</v>
      </c>
      <c r="I472" s="92" t="s">
        <v>1573</v>
      </c>
      <c r="J472" s="93">
        <v>40299</v>
      </c>
    </row>
    <row r="473" spans="1:10" ht="12" customHeight="1">
      <c r="A473" s="35" t="s">
        <v>845</v>
      </c>
      <c r="B473" s="41"/>
      <c r="C473" s="11" t="s">
        <v>610</v>
      </c>
      <c r="D473" s="32" t="s">
        <v>91</v>
      </c>
      <c r="E473" s="40"/>
      <c r="F473" s="40"/>
      <c r="G473" s="41"/>
      <c r="H473" s="66" t="s">
        <v>91</v>
      </c>
      <c r="I473" s="92" t="s">
        <v>1574</v>
      </c>
      <c r="J473" s="93">
        <v>40299</v>
      </c>
    </row>
    <row r="474" spans="1:10" ht="28.5" customHeight="1">
      <c r="A474" s="35" t="s">
        <v>846</v>
      </c>
      <c r="B474" s="41"/>
      <c r="C474" s="11" t="s">
        <v>847</v>
      </c>
      <c r="D474" s="32" t="s">
        <v>848</v>
      </c>
      <c r="E474" s="40"/>
      <c r="F474" s="40"/>
      <c r="G474" s="41"/>
      <c r="H474" s="66" t="s">
        <v>65</v>
      </c>
      <c r="I474" s="92" t="s">
        <v>1575</v>
      </c>
      <c r="J474" s="93">
        <v>40299</v>
      </c>
    </row>
    <row r="475" spans="1:10" ht="27" customHeight="1">
      <c r="A475" s="35" t="s">
        <v>849</v>
      </c>
      <c r="B475" s="41"/>
      <c r="C475" s="11" t="s">
        <v>850</v>
      </c>
      <c r="D475" s="32" t="s">
        <v>851</v>
      </c>
      <c r="E475" s="40"/>
      <c r="F475" s="40"/>
      <c r="G475" s="41"/>
      <c r="H475" s="66" t="s">
        <v>852</v>
      </c>
      <c r="I475" s="92" t="s">
        <v>1575</v>
      </c>
      <c r="J475" s="93">
        <v>40299</v>
      </c>
    </row>
    <row r="476" spans="1:10" ht="27.75" customHeight="1">
      <c r="A476" s="35" t="s">
        <v>853</v>
      </c>
      <c r="B476" s="41"/>
      <c r="C476" s="11" t="s">
        <v>854</v>
      </c>
      <c r="D476" s="32" t="s">
        <v>48</v>
      </c>
      <c r="E476" s="40"/>
      <c r="F476" s="40"/>
      <c r="G476" s="41"/>
      <c r="H476" s="66" t="s">
        <v>624</v>
      </c>
      <c r="I476" s="92" t="s">
        <v>1575</v>
      </c>
      <c r="J476" s="93">
        <v>40299</v>
      </c>
    </row>
    <row r="477" spans="1:10" ht="26.25" customHeight="1">
      <c r="A477" s="35" t="s">
        <v>855</v>
      </c>
      <c r="B477" s="41"/>
      <c r="C477" s="11" t="s">
        <v>856</v>
      </c>
      <c r="D477" s="32" t="s">
        <v>607</v>
      </c>
      <c r="E477" s="40"/>
      <c r="F477" s="40"/>
      <c r="G477" s="41"/>
      <c r="H477" s="66" t="s">
        <v>607</v>
      </c>
      <c r="I477" s="92" t="s">
        <v>1575</v>
      </c>
      <c r="J477" s="93">
        <v>40299</v>
      </c>
    </row>
    <row r="478" spans="1:10" ht="12" customHeight="1">
      <c r="A478" s="35" t="s">
        <v>857</v>
      </c>
      <c r="B478" s="41"/>
      <c r="C478" s="11" t="s">
        <v>858</v>
      </c>
      <c r="D478" s="32" t="s">
        <v>166</v>
      </c>
      <c r="E478" s="40"/>
      <c r="F478" s="40"/>
      <c r="G478" s="41"/>
      <c r="H478" s="66" t="s">
        <v>166</v>
      </c>
      <c r="I478" s="92" t="s">
        <v>1576</v>
      </c>
      <c r="J478" s="93">
        <v>40299</v>
      </c>
    </row>
    <row r="479" spans="1:10" ht="30.75" customHeight="1">
      <c r="A479" s="35" t="s">
        <v>859</v>
      </c>
      <c r="B479" s="41"/>
      <c r="C479" s="11" t="s">
        <v>860</v>
      </c>
      <c r="D479" s="32" t="s">
        <v>148</v>
      </c>
      <c r="E479" s="40"/>
      <c r="F479" s="40"/>
      <c r="G479" s="41"/>
      <c r="H479" s="66" t="s">
        <v>848</v>
      </c>
      <c r="I479" s="92" t="s">
        <v>1575</v>
      </c>
      <c r="J479" s="93">
        <v>40299</v>
      </c>
    </row>
    <row r="480" spans="1:10" ht="26.25" customHeight="1">
      <c r="A480" s="35" t="s">
        <v>861</v>
      </c>
      <c r="B480" s="41"/>
      <c r="C480" s="11" t="s">
        <v>862</v>
      </c>
      <c r="D480" s="32" t="s">
        <v>138</v>
      </c>
      <c r="E480" s="40"/>
      <c r="F480" s="40"/>
      <c r="G480" s="41"/>
      <c r="H480" s="66" t="s">
        <v>118</v>
      </c>
      <c r="I480" s="92" t="s">
        <v>1575</v>
      </c>
      <c r="J480" s="93">
        <v>40299</v>
      </c>
    </row>
    <row r="481" spans="1:10" ht="27" customHeight="1">
      <c r="A481" s="35" t="s">
        <v>863</v>
      </c>
      <c r="B481" s="41"/>
      <c r="C481" s="11" t="s">
        <v>864</v>
      </c>
      <c r="D481" s="32" t="s">
        <v>192</v>
      </c>
      <c r="E481" s="40"/>
      <c r="F481" s="40"/>
      <c r="G481" s="41"/>
      <c r="H481" s="66" t="s">
        <v>198</v>
      </c>
      <c r="I481" s="92" t="s">
        <v>1575</v>
      </c>
      <c r="J481" s="93">
        <v>40299</v>
      </c>
    </row>
    <row r="482" spans="1:10" ht="26.25" customHeight="1">
      <c r="A482" s="35" t="s">
        <v>865</v>
      </c>
      <c r="B482" s="41"/>
      <c r="C482" s="11" t="s">
        <v>866</v>
      </c>
      <c r="D482" s="32" t="s">
        <v>226</v>
      </c>
      <c r="E482" s="40"/>
      <c r="F482" s="40"/>
      <c r="G482" s="41"/>
      <c r="H482" s="66" t="s">
        <v>226</v>
      </c>
      <c r="I482" s="92" t="s">
        <v>1575</v>
      </c>
      <c r="J482" s="93">
        <v>40299</v>
      </c>
    </row>
    <row r="483" spans="1:10" ht="24.75" customHeight="1">
      <c r="A483" s="35" t="s">
        <v>867</v>
      </c>
      <c r="B483" s="41"/>
      <c r="C483" s="11" t="s">
        <v>868</v>
      </c>
      <c r="D483" s="32" t="s">
        <v>199</v>
      </c>
      <c r="E483" s="40"/>
      <c r="F483" s="40"/>
      <c r="G483" s="41"/>
      <c r="H483" s="66" t="s">
        <v>202</v>
      </c>
      <c r="I483" s="92" t="s">
        <v>1575</v>
      </c>
      <c r="J483" s="93">
        <v>40299</v>
      </c>
    </row>
    <row r="484" spans="1:10" ht="26.25" customHeight="1">
      <c r="A484" s="35" t="s">
        <v>869</v>
      </c>
      <c r="B484" s="41"/>
      <c r="C484" s="11" t="s">
        <v>870</v>
      </c>
      <c r="D484" s="32" t="s">
        <v>174</v>
      </c>
      <c r="E484" s="40"/>
      <c r="F484" s="40"/>
      <c r="G484" s="41"/>
      <c r="H484" s="66" t="s">
        <v>174</v>
      </c>
      <c r="I484" s="92" t="s">
        <v>1575</v>
      </c>
      <c r="J484" s="93">
        <v>40299</v>
      </c>
    </row>
    <row r="485" spans="1:10" ht="24.75" customHeight="1">
      <c r="A485" s="35" t="s">
        <v>871</v>
      </c>
      <c r="B485" s="41"/>
      <c r="C485" s="11" t="s">
        <v>231</v>
      </c>
      <c r="D485" s="32" t="s">
        <v>206</v>
      </c>
      <c r="E485" s="40"/>
      <c r="F485" s="40"/>
      <c r="G485" s="41"/>
      <c r="H485" s="66" t="s">
        <v>206</v>
      </c>
      <c r="I485" s="92" t="s">
        <v>1575</v>
      </c>
      <c r="J485" s="93">
        <v>40299</v>
      </c>
    </row>
    <row r="486" spans="1:10" ht="29.25" customHeight="1">
      <c r="A486" s="35" t="s">
        <v>872</v>
      </c>
      <c r="B486" s="41"/>
      <c r="C486" s="11" t="s">
        <v>873</v>
      </c>
      <c r="D486" s="32" t="s">
        <v>174</v>
      </c>
      <c r="E486" s="40"/>
      <c r="F486" s="40"/>
      <c r="G486" s="41"/>
      <c r="H486" s="66" t="s">
        <v>174</v>
      </c>
      <c r="I486" s="92" t="s">
        <v>1575</v>
      </c>
      <c r="J486" s="93">
        <v>40299</v>
      </c>
    </row>
    <row r="487" spans="1:10" ht="12" customHeight="1">
      <c r="A487" s="35" t="s">
        <v>874</v>
      </c>
      <c r="B487" s="41"/>
      <c r="C487" s="11" t="s">
        <v>875</v>
      </c>
      <c r="D487" s="32" t="s">
        <v>172</v>
      </c>
      <c r="E487" s="40"/>
      <c r="F487" s="40"/>
      <c r="G487" s="41"/>
      <c r="H487" s="66" t="s">
        <v>172</v>
      </c>
      <c r="I487" s="92" t="s">
        <v>1577</v>
      </c>
      <c r="J487" s="93">
        <v>40299</v>
      </c>
    </row>
    <row r="488" spans="1:10" ht="12" customHeight="1">
      <c r="A488" s="35" t="s">
        <v>876</v>
      </c>
      <c r="B488" s="41"/>
      <c r="C488" s="11" t="s">
        <v>877</v>
      </c>
      <c r="D488" s="32" t="s">
        <v>35</v>
      </c>
      <c r="E488" s="40"/>
      <c r="F488" s="40"/>
      <c r="G488" s="41"/>
      <c r="H488" s="66" t="s">
        <v>24</v>
      </c>
      <c r="I488" s="92" t="s">
        <v>1578</v>
      </c>
      <c r="J488" s="93">
        <v>40299</v>
      </c>
    </row>
    <row r="489" spans="1:10" ht="12" customHeight="1">
      <c r="A489" s="35" t="s">
        <v>878</v>
      </c>
      <c r="B489" s="41"/>
      <c r="C489" s="11" t="s">
        <v>879</v>
      </c>
      <c r="D489" s="32" t="s">
        <v>245</v>
      </c>
      <c r="E489" s="40"/>
      <c r="F489" s="40"/>
      <c r="G489" s="41"/>
      <c r="H489" s="66" t="s">
        <v>621</v>
      </c>
      <c r="I489" s="92" t="s">
        <v>1583</v>
      </c>
      <c r="J489" s="93">
        <v>40299</v>
      </c>
    </row>
    <row r="490" spans="1:10" ht="11.25" customHeight="1">
      <c r="A490" s="35" t="s">
        <v>880</v>
      </c>
      <c r="B490" s="41"/>
      <c r="C490" s="11" t="s">
        <v>881</v>
      </c>
      <c r="D490" s="32" t="s">
        <v>882</v>
      </c>
      <c r="E490" s="33"/>
      <c r="F490" s="33"/>
      <c r="G490" s="34"/>
      <c r="H490" s="64" t="s">
        <v>103</v>
      </c>
      <c r="I490" s="92" t="s">
        <v>1584</v>
      </c>
      <c r="J490" s="93">
        <v>40299</v>
      </c>
    </row>
    <row r="491" spans="1:10" ht="12" customHeight="1">
      <c r="A491" s="35" t="s">
        <v>883</v>
      </c>
      <c r="B491" s="36"/>
      <c r="C491" s="4" t="s">
        <v>884</v>
      </c>
      <c r="D491" s="32" t="s">
        <v>7</v>
      </c>
      <c r="E491" s="33"/>
      <c r="F491" s="33"/>
      <c r="G491" s="34"/>
      <c r="H491" s="16" t="s">
        <v>7</v>
      </c>
      <c r="I491" s="92" t="s">
        <v>1585</v>
      </c>
      <c r="J491" s="93">
        <v>40299</v>
      </c>
    </row>
    <row r="492" spans="1:10" ht="12" customHeight="1">
      <c r="A492" s="35" t="s">
        <v>885</v>
      </c>
      <c r="B492" s="36"/>
      <c r="C492" s="3" t="s">
        <v>886</v>
      </c>
      <c r="D492" s="32" t="s">
        <v>69</v>
      </c>
      <c r="E492" s="33"/>
      <c r="F492" s="33"/>
      <c r="G492" s="34"/>
      <c r="H492" s="16" t="s">
        <v>69</v>
      </c>
      <c r="I492" s="92" t="s">
        <v>1586</v>
      </c>
      <c r="J492" s="93">
        <v>40299</v>
      </c>
    </row>
    <row r="493" spans="1:10" ht="14.25" customHeight="1">
      <c r="A493" s="35" t="s">
        <v>887</v>
      </c>
      <c r="B493" s="36"/>
      <c r="C493" s="3" t="s">
        <v>888</v>
      </c>
      <c r="D493" s="32" t="s">
        <v>26</v>
      </c>
      <c r="E493" s="33"/>
      <c r="F493" s="33"/>
      <c r="G493" s="34"/>
      <c r="H493" s="16" t="s">
        <v>26</v>
      </c>
      <c r="I493" s="92" t="s">
        <v>1587</v>
      </c>
      <c r="J493" s="93">
        <v>40299</v>
      </c>
    </row>
    <row r="494" spans="1:10" ht="13.5" customHeight="1">
      <c r="A494" s="35" t="s">
        <v>889</v>
      </c>
      <c r="B494" s="36"/>
      <c r="C494" s="3" t="s">
        <v>890</v>
      </c>
      <c r="D494" s="32" t="s">
        <v>91</v>
      </c>
      <c r="E494" s="33"/>
      <c r="F494" s="33"/>
      <c r="G494" s="34"/>
      <c r="H494" s="16" t="s">
        <v>91</v>
      </c>
      <c r="I494" s="92" t="s">
        <v>1588</v>
      </c>
      <c r="J494" s="93">
        <v>40299</v>
      </c>
    </row>
    <row r="495" spans="1:10" ht="15" customHeight="1">
      <c r="A495" s="104" t="s">
        <v>1589</v>
      </c>
      <c r="B495" s="36"/>
      <c r="C495" s="5" t="s">
        <v>891</v>
      </c>
      <c r="D495" s="37" t="s">
        <v>892</v>
      </c>
      <c r="E495" s="38"/>
      <c r="F495" s="38"/>
      <c r="G495" s="39"/>
      <c r="H495" s="15" t="s">
        <v>893</v>
      </c>
      <c r="I495" s="92"/>
      <c r="J495" s="93"/>
    </row>
    <row r="496" spans="1:10" ht="13.5" customHeight="1">
      <c r="A496" s="69" t="s">
        <v>894</v>
      </c>
      <c r="B496" s="70"/>
      <c r="C496" s="70"/>
      <c r="D496" s="70"/>
      <c r="E496" s="70"/>
      <c r="F496" s="70"/>
      <c r="G496" s="70"/>
      <c r="H496" s="70"/>
      <c r="I496" s="70"/>
      <c r="J496" s="71"/>
    </row>
    <row r="497" spans="1:10" ht="12" customHeight="1">
      <c r="A497" s="42" t="s">
        <v>895</v>
      </c>
      <c r="B497" s="36"/>
      <c r="C497" s="6" t="s">
        <v>896</v>
      </c>
      <c r="D497" s="32" t="s">
        <v>37</v>
      </c>
      <c r="E497" s="40"/>
      <c r="F497" s="40"/>
      <c r="G497" s="36"/>
      <c r="H497" s="6" t="s">
        <v>37</v>
      </c>
      <c r="I497" s="92" t="s">
        <v>1390</v>
      </c>
      <c r="J497" s="93">
        <v>40299</v>
      </c>
    </row>
    <row r="498" spans="1:10" ht="12" customHeight="1">
      <c r="A498" s="42" t="s">
        <v>897</v>
      </c>
      <c r="B498" s="36"/>
      <c r="C498" s="6" t="s">
        <v>898</v>
      </c>
      <c r="D498" s="32" t="s">
        <v>12</v>
      </c>
      <c r="E498" s="40"/>
      <c r="F498" s="40"/>
      <c r="G498" s="36"/>
      <c r="H498" s="6" t="s">
        <v>12</v>
      </c>
      <c r="I498" s="92" t="s">
        <v>1391</v>
      </c>
      <c r="J498" s="93">
        <v>40299</v>
      </c>
    </row>
    <row r="499" spans="1:10" ht="12" customHeight="1">
      <c r="A499" s="42" t="s">
        <v>899</v>
      </c>
      <c r="B499" s="36"/>
      <c r="C499" s="6" t="s">
        <v>900</v>
      </c>
      <c r="D499" s="32" t="s">
        <v>38</v>
      </c>
      <c r="E499" s="40"/>
      <c r="F499" s="40"/>
      <c r="G499" s="36"/>
      <c r="H499" s="6" t="s">
        <v>38</v>
      </c>
      <c r="I499" s="92" t="s">
        <v>1392</v>
      </c>
      <c r="J499" s="93">
        <v>40299</v>
      </c>
    </row>
    <row r="500" spans="1:10" ht="12" customHeight="1">
      <c r="A500" s="42" t="s">
        <v>901</v>
      </c>
      <c r="B500" s="36"/>
      <c r="C500" s="6" t="s">
        <v>902</v>
      </c>
      <c r="D500" s="32" t="s">
        <v>99</v>
      </c>
      <c r="E500" s="40"/>
      <c r="F500" s="40"/>
      <c r="G500" s="36"/>
      <c r="H500" s="6" t="s">
        <v>519</v>
      </c>
      <c r="I500" s="92" t="s">
        <v>1393</v>
      </c>
      <c r="J500" s="93">
        <v>40299</v>
      </c>
    </row>
    <row r="501" spans="1:10" ht="12" customHeight="1">
      <c r="A501" s="42" t="s">
        <v>903</v>
      </c>
      <c r="B501" s="36"/>
      <c r="C501" s="6" t="s">
        <v>904</v>
      </c>
      <c r="D501" s="32" t="s">
        <v>117</v>
      </c>
      <c r="E501" s="40"/>
      <c r="F501" s="40"/>
      <c r="G501" s="36"/>
      <c r="H501" s="6" t="s">
        <v>174</v>
      </c>
      <c r="I501" s="92" t="s">
        <v>1394</v>
      </c>
      <c r="J501" s="93">
        <v>40299</v>
      </c>
    </row>
    <row r="502" spans="1:10" ht="12" customHeight="1">
      <c r="A502" s="42" t="s">
        <v>905</v>
      </c>
      <c r="B502" s="36"/>
      <c r="C502" s="6" t="s">
        <v>906</v>
      </c>
      <c r="D502" s="32" t="s">
        <v>99</v>
      </c>
      <c r="E502" s="40"/>
      <c r="F502" s="40"/>
      <c r="G502" s="36"/>
      <c r="H502" s="6" t="s">
        <v>519</v>
      </c>
      <c r="I502" s="92" t="s">
        <v>1395</v>
      </c>
      <c r="J502" s="93">
        <v>40299</v>
      </c>
    </row>
    <row r="503" spans="1:10" ht="12" customHeight="1">
      <c r="A503" s="42" t="s">
        <v>907</v>
      </c>
      <c r="B503" s="36"/>
      <c r="C503" s="6" t="s">
        <v>908</v>
      </c>
      <c r="D503" s="32" t="s">
        <v>607</v>
      </c>
      <c r="E503" s="40"/>
      <c r="F503" s="40"/>
      <c r="G503" s="36"/>
      <c r="H503" s="6" t="s">
        <v>607</v>
      </c>
      <c r="I503" s="92" t="s">
        <v>1396</v>
      </c>
      <c r="J503" s="93">
        <v>40299</v>
      </c>
    </row>
    <row r="504" spans="1:10" ht="12" customHeight="1">
      <c r="A504" s="42" t="s">
        <v>909</v>
      </c>
      <c r="B504" s="36"/>
      <c r="C504" s="6" t="s">
        <v>910</v>
      </c>
      <c r="D504" s="32" t="s">
        <v>9</v>
      </c>
      <c r="E504" s="40"/>
      <c r="F504" s="40"/>
      <c r="G504" s="36"/>
      <c r="H504" s="6" t="s">
        <v>9</v>
      </c>
      <c r="I504" s="92" t="s">
        <v>1398</v>
      </c>
      <c r="J504" s="93">
        <v>40299</v>
      </c>
    </row>
    <row r="505" spans="1:10" ht="12" customHeight="1">
      <c r="A505" s="42" t="s">
        <v>911</v>
      </c>
      <c r="B505" s="36"/>
      <c r="C505" s="6" t="s">
        <v>912</v>
      </c>
      <c r="D505" s="32" t="s">
        <v>71</v>
      </c>
      <c r="E505" s="40"/>
      <c r="F505" s="40"/>
      <c r="G505" s="36"/>
      <c r="H505" s="6" t="s">
        <v>71</v>
      </c>
      <c r="I505" s="92" t="s">
        <v>1399</v>
      </c>
      <c r="J505" s="93">
        <v>40299</v>
      </c>
    </row>
    <row r="506" spans="1:10" ht="12" customHeight="1">
      <c r="A506" s="42" t="s">
        <v>913</v>
      </c>
      <c r="B506" s="36"/>
      <c r="C506" s="6" t="s">
        <v>914</v>
      </c>
      <c r="D506" s="32" t="s">
        <v>24</v>
      </c>
      <c r="E506" s="40"/>
      <c r="F506" s="40"/>
      <c r="G506" s="36"/>
      <c r="H506" s="6" t="s">
        <v>24</v>
      </c>
      <c r="I506" s="92" t="s">
        <v>1400</v>
      </c>
      <c r="J506" s="93">
        <v>40299</v>
      </c>
    </row>
    <row r="507" spans="1:10" ht="12" customHeight="1">
      <c r="A507" s="49" t="s">
        <v>915</v>
      </c>
      <c r="B507" s="50"/>
      <c r="C507" s="8" t="s">
        <v>20</v>
      </c>
      <c r="D507" s="24" t="s">
        <v>91</v>
      </c>
      <c r="E507" s="55"/>
      <c r="F507" s="55"/>
      <c r="G507" s="50"/>
      <c r="H507" s="8" t="s">
        <v>91</v>
      </c>
      <c r="I507" s="92" t="s">
        <v>1401</v>
      </c>
      <c r="J507" s="93">
        <v>40299</v>
      </c>
    </row>
    <row r="508" spans="1:10" ht="12" customHeight="1">
      <c r="A508" s="51" t="s">
        <v>916</v>
      </c>
      <c r="B508" s="48"/>
      <c r="C508" s="8" t="s">
        <v>917</v>
      </c>
      <c r="D508" s="27" t="s">
        <v>69</v>
      </c>
      <c r="E508" s="47"/>
      <c r="F508" s="47"/>
      <c r="G508" s="48"/>
      <c r="H508" s="8" t="s">
        <v>7</v>
      </c>
      <c r="I508" s="92" t="s">
        <v>1397</v>
      </c>
      <c r="J508" s="93">
        <v>40299</v>
      </c>
    </row>
    <row r="509" spans="1:10" ht="12" customHeight="1">
      <c r="A509" s="51" t="s">
        <v>918</v>
      </c>
      <c r="B509" s="48"/>
      <c r="C509" s="8" t="s">
        <v>919</v>
      </c>
      <c r="D509" s="27" t="s">
        <v>18</v>
      </c>
      <c r="E509" s="47"/>
      <c r="F509" s="47"/>
      <c r="G509" s="48"/>
      <c r="H509" s="8" t="s">
        <v>18</v>
      </c>
      <c r="I509" s="92" t="s">
        <v>1402</v>
      </c>
      <c r="J509" s="93">
        <v>40299</v>
      </c>
    </row>
    <row r="510" spans="1:10" ht="12" customHeight="1">
      <c r="A510" s="51" t="s">
        <v>920</v>
      </c>
      <c r="B510" s="48"/>
      <c r="C510" s="8" t="s">
        <v>148</v>
      </c>
      <c r="D510" s="27" t="s">
        <v>10</v>
      </c>
      <c r="E510" s="47"/>
      <c r="F510" s="47"/>
      <c r="G510" s="48"/>
      <c r="H510" s="8" t="s">
        <v>10</v>
      </c>
      <c r="I510" s="92" t="s">
        <v>1403</v>
      </c>
      <c r="J510" s="93">
        <v>40299</v>
      </c>
    </row>
    <row r="511" spans="1:10" ht="12" customHeight="1">
      <c r="A511" s="51" t="s">
        <v>921</v>
      </c>
      <c r="B511" s="48"/>
      <c r="C511" s="8" t="s">
        <v>610</v>
      </c>
      <c r="D511" s="27" t="s">
        <v>7</v>
      </c>
      <c r="E511" s="47"/>
      <c r="F511" s="47"/>
      <c r="G511" s="48"/>
      <c r="H511" s="8" t="s">
        <v>7</v>
      </c>
      <c r="I511" s="92" t="s">
        <v>1404</v>
      </c>
      <c r="J511" s="93">
        <v>40299</v>
      </c>
    </row>
    <row r="512" spans="1:10" ht="12" customHeight="1">
      <c r="A512" s="51" t="s">
        <v>922</v>
      </c>
      <c r="B512" s="48"/>
      <c r="C512" s="8" t="s">
        <v>923</v>
      </c>
      <c r="D512" s="27" t="s">
        <v>71</v>
      </c>
      <c r="E512" s="47"/>
      <c r="F512" s="47"/>
      <c r="G512" s="48"/>
      <c r="H512" s="8" t="s">
        <v>71</v>
      </c>
      <c r="I512" s="92" t="s">
        <v>1405</v>
      </c>
      <c r="J512" s="93">
        <v>40299</v>
      </c>
    </row>
    <row r="513" spans="1:10" ht="12" customHeight="1">
      <c r="A513" s="51" t="s">
        <v>924</v>
      </c>
      <c r="B513" s="48"/>
      <c r="C513" s="8" t="s">
        <v>925</v>
      </c>
      <c r="D513" s="27" t="s">
        <v>35</v>
      </c>
      <c r="E513" s="47"/>
      <c r="F513" s="47"/>
      <c r="G513" s="48"/>
      <c r="H513" s="8" t="s">
        <v>35</v>
      </c>
      <c r="I513" s="92" t="s">
        <v>1406</v>
      </c>
      <c r="J513" s="93">
        <v>40299</v>
      </c>
    </row>
    <row r="514" spans="1:10" ht="12" customHeight="1">
      <c r="A514" s="51" t="s">
        <v>926</v>
      </c>
      <c r="B514" s="48"/>
      <c r="C514" s="8" t="s">
        <v>927</v>
      </c>
      <c r="D514" s="27" t="s">
        <v>7</v>
      </c>
      <c r="E514" s="47"/>
      <c r="F514" s="47"/>
      <c r="G514" s="48"/>
      <c r="H514" s="8" t="s">
        <v>7</v>
      </c>
      <c r="I514" s="92" t="s">
        <v>1407</v>
      </c>
      <c r="J514" s="93">
        <v>40299</v>
      </c>
    </row>
    <row r="515" spans="1:10" ht="12" customHeight="1">
      <c r="A515" s="51" t="s">
        <v>928</v>
      </c>
      <c r="B515" s="48"/>
      <c r="C515" s="8" t="s">
        <v>929</v>
      </c>
      <c r="D515" s="27" t="s">
        <v>82</v>
      </c>
      <c r="E515" s="47"/>
      <c r="F515" s="47"/>
      <c r="G515" s="48"/>
      <c r="H515" s="8" t="s">
        <v>24</v>
      </c>
      <c r="I515" s="92" t="s">
        <v>1408</v>
      </c>
      <c r="J515" s="93">
        <v>40299</v>
      </c>
    </row>
    <row r="516" spans="1:10" ht="12" customHeight="1">
      <c r="A516" s="51" t="s">
        <v>930</v>
      </c>
      <c r="B516" s="48"/>
      <c r="C516" s="8" t="s">
        <v>931</v>
      </c>
      <c r="D516" s="27" t="s">
        <v>192</v>
      </c>
      <c r="E516" s="47"/>
      <c r="F516" s="47"/>
      <c r="G516" s="48"/>
      <c r="H516" s="8" t="s">
        <v>192</v>
      </c>
      <c r="I516" s="105" t="s">
        <v>1409</v>
      </c>
      <c r="J516" s="93">
        <v>40299</v>
      </c>
    </row>
    <row r="517" spans="1:10" ht="12" customHeight="1">
      <c r="A517" s="51" t="s">
        <v>932</v>
      </c>
      <c r="B517" s="48"/>
      <c r="C517" s="8" t="s">
        <v>671</v>
      </c>
      <c r="D517" s="27" t="s">
        <v>18</v>
      </c>
      <c r="E517" s="47"/>
      <c r="F517" s="47"/>
      <c r="G517" s="48"/>
      <c r="H517" s="14" t="s">
        <v>18</v>
      </c>
      <c r="I517" s="92" t="s">
        <v>1412</v>
      </c>
      <c r="J517" s="93">
        <v>40299</v>
      </c>
    </row>
    <row r="518" spans="1:10" ht="12" customHeight="1">
      <c r="A518" s="51" t="s">
        <v>933</v>
      </c>
      <c r="B518" s="48"/>
      <c r="C518" s="14" t="s">
        <v>934</v>
      </c>
      <c r="D518" s="27" t="s">
        <v>9</v>
      </c>
      <c r="E518" s="47"/>
      <c r="F518" s="47"/>
      <c r="G518" s="48"/>
      <c r="H518" s="8" t="s">
        <v>9</v>
      </c>
      <c r="I518" s="92" t="s">
        <v>1413</v>
      </c>
      <c r="J518" s="93">
        <v>40299</v>
      </c>
    </row>
    <row r="519" spans="1:10" ht="12" customHeight="1">
      <c r="A519" s="51" t="s">
        <v>935</v>
      </c>
      <c r="B519" s="48"/>
      <c r="C519" s="8" t="s">
        <v>539</v>
      </c>
      <c r="D519" s="27" t="s">
        <v>69</v>
      </c>
      <c r="E519" s="47"/>
      <c r="F519" s="47"/>
      <c r="G519" s="48"/>
      <c r="H519" s="8" t="s">
        <v>7</v>
      </c>
      <c r="I519" s="92" t="s">
        <v>1414</v>
      </c>
      <c r="J519" s="93">
        <v>40299</v>
      </c>
    </row>
    <row r="520" spans="1:10" ht="12" customHeight="1">
      <c r="A520" s="51" t="s">
        <v>936</v>
      </c>
      <c r="B520" s="48"/>
      <c r="C520" s="8" t="s">
        <v>937</v>
      </c>
      <c r="D520" s="27" t="s">
        <v>7</v>
      </c>
      <c r="E520" s="47"/>
      <c r="F520" s="47"/>
      <c r="G520" s="48"/>
      <c r="H520" s="8" t="s">
        <v>7</v>
      </c>
      <c r="I520" s="92" t="s">
        <v>1410</v>
      </c>
      <c r="J520" s="93">
        <v>40299</v>
      </c>
    </row>
    <row r="521" spans="1:10" ht="12" customHeight="1">
      <c r="A521" s="51" t="s">
        <v>938</v>
      </c>
      <c r="B521" s="48"/>
      <c r="C521" s="8" t="s">
        <v>939</v>
      </c>
      <c r="D521" s="27" t="s">
        <v>24</v>
      </c>
      <c r="E521" s="47"/>
      <c r="F521" s="47"/>
      <c r="G521" s="48"/>
      <c r="H521" s="8" t="s">
        <v>24</v>
      </c>
      <c r="I521" s="92" t="s">
        <v>1415</v>
      </c>
      <c r="J521" s="93">
        <v>40299</v>
      </c>
    </row>
    <row r="522" spans="1:10" ht="12" customHeight="1">
      <c r="A522" s="51" t="s">
        <v>940</v>
      </c>
      <c r="B522" s="48"/>
      <c r="C522" s="8" t="s">
        <v>941</v>
      </c>
      <c r="D522" s="27" t="s">
        <v>7</v>
      </c>
      <c r="E522" s="47"/>
      <c r="F522" s="47"/>
      <c r="G522" s="48"/>
      <c r="H522" s="8" t="s">
        <v>7</v>
      </c>
      <c r="I522" s="92" t="s">
        <v>1416</v>
      </c>
      <c r="J522" s="93">
        <v>40299</v>
      </c>
    </row>
    <row r="523" spans="1:10" ht="12" customHeight="1">
      <c r="A523" s="51" t="s">
        <v>942</v>
      </c>
      <c r="B523" s="48"/>
      <c r="C523" s="8" t="s">
        <v>277</v>
      </c>
      <c r="D523" s="27" t="s">
        <v>69</v>
      </c>
      <c r="E523" s="47"/>
      <c r="F523" s="47"/>
      <c r="G523" s="48"/>
      <c r="H523" s="8" t="s">
        <v>91</v>
      </c>
      <c r="I523" s="92" t="s">
        <v>1411</v>
      </c>
      <c r="J523" s="93">
        <v>40299</v>
      </c>
    </row>
    <row r="524" spans="1:10" ht="12" customHeight="1">
      <c r="A524" s="51" t="s">
        <v>943</v>
      </c>
      <c r="B524" s="48"/>
      <c r="C524" s="8" t="s">
        <v>944</v>
      </c>
      <c r="D524" s="27" t="s">
        <v>9</v>
      </c>
      <c r="E524" s="47"/>
      <c r="F524" s="47"/>
      <c r="G524" s="48"/>
      <c r="H524" s="8" t="s">
        <v>9</v>
      </c>
      <c r="I524" s="92" t="s">
        <v>1417</v>
      </c>
      <c r="J524" s="93">
        <v>40299</v>
      </c>
    </row>
    <row r="525" spans="1:10" ht="12" customHeight="1">
      <c r="A525" s="51" t="s">
        <v>945</v>
      </c>
      <c r="B525" s="48"/>
      <c r="C525" s="8" t="s">
        <v>946</v>
      </c>
      <c r="D525" s="27" t="s">
        <v>71</v>
      </c>
      <c r="E525" s="47"/>
      <c r="F525" s="47"/>
      <c r="G525" s="48"/>
      <c r="H525" s="8" t="s">
        <v>71</v>
      </c>
      <c r="I525" s="92" t="s">
        <v>1418</v>
      </c>
      <c r="J525" s="93">
        <v>40299</v>
      </c>
    </row>
    <row r="526" spans="1:10" ht="12" customHeight="1">
      <c r="A526" s="51" t="s">
        <v>947</v>
      </c>
      <c r="B526" s="48"/>
      <c r="C526" s="8" t="s">
        <v>948</v>
      </c>
      <c r="D526" s="27" t="s">
        <v>69</v>
      </c>
      <c r="E526" s="47"/>
      <c r="F526" s="47"/>
      <c r="G526" s="48"/>
      <c r="H526" s="8" t="s">
        <v>69</v>
      </c>
      <c r="I526" s="92" t="s">
        <v>1419</v>
      </c>
      <c r="J526" s="93">
        <v>40299</v>
      </c>
    </row>
    <row r="527" spans="1:10" ht="12" customHeight="1">
      <c r="A527" s="51" t="s">
        <v>949</v>
      </c>
      <c r="B527" s="48"/>
      <c r="C527" s="8" t="s">
        <v>950</v>
      </c>
      <c r="D527" s="27" t="s">
        <v>71</v>
      </c>
      <c r="E527" s="47"/>
      <c r="F527" s="47"/>
      <c r="G527" s="48"/>
      <c r="H527" s="8" t="s">
        <v>71</v>
      </c>
      <c r="I527" s="92" t="s">
        <v>1420</v>
      </c>
      <c r="J527" s="93">
        <v>40299</v>
      </c>
    </row>
    <row r="528" spans="1:10" ht="12" customHeight="1">
      <c r="A528" s="51" t="s">
        <v>951</v>
      </c>
      <c r="B528" s="48"/>
      <c r="C528" s="8" t="s">
        <v>952</v>
      </c>
      <c r="D528" s="27" t="s">
        <v>9</v>
      </c>
      <c r="E528" s="47"/>
      <c r="F528" s="47"/>
      <c r="G528" s="48"/>
      <c r="H528" s="8" t="s">
        <v>9</v>
      </c>
      <c r="I528" s="92" t="s">
        <v>1421</v>
      </c>
      <c r="J528" s="93">
        <v>40299</v>
      </c>
    </row>
    <row r="529" spans="1:10" ht="12" customHeight="1">
      <c r="A529" s="51" t="s">
        <v>953</v>
      </c>
      <c r="B529" s="48"/>
      <c r="C529" s="8" t="s">
        <v>155</v>
      </c>
      <c r="D529" s="27" t="s">
        <v>91</v>
      </c>
      <c r="E529" s="47"/>
      <c r="F529" s="47"/>
      <c r="G529" s="48"/>
      <c r="H529" s="8" t="s">
        <v>91</v>
      </c>
      <c r="I529" s="92" t="s">
        <v>1422</v>
      </c>
      <c r="J529" s="93">
        <v>40299</v>
      </c>
    </row>
    <row r="530" spans="1:10" ht="12" customHeight="1">
      <c r="A530" s="51" t="s">
        <v>954</v>
      </c>
      <c r="B530" s="48"/>
      <c r="C530" s="8" t="s">
        <v>955</v>
      </c>
      <c r="D530" s="27" t="s">
        <v>91</v>
      </c>
      <c r="E530" s="47"/>
      <c r="F530" s="47"/>
      <c r="G530" s="48"/>
      <c r="H530" s="8" t="s">
        <v>91</v>
      </c>
      <c r="I530" s="92" t="s">
        <v>1423</v>
      </c>
      <c r="J530" s="93">
        <v>40299</v>
      </c>
    </row>
    <row r="531" spans="1:10" ht="12" customHeight="1">
      <c r="A531" s="51" t="s">
        <v>956</v>
      </c>
      <c r="B531" s="48"/>
      <c r="C531" s="8" t="s">
        <v>957</v>
      </c>
      <c r="D531" s="27" t="s">
        <v>7</v>
      </c>
      <c r="E531" s="47"/>
      <c r="F531" s="47"/>
      <c r="G531" s="48"/>
      <c r="H531" s="8" t="s">
        <v>7</v>
      </c>
      <c r="I531" s="92" t="s">
        <v>1424</v>
      </c>
      <c r="J531" s="93">
        <v>40299</v>
      </c>
    </row>
    <row r="532" spans="1:10" ht="12" customHeight="1">
      <c r="A532" s="51" t="s">
        <v>958</v>
      </c>
      <c r="B532" s="48"/>
      <c r="C532" s="8" t="s">
        <v>959</v>
      </c>
      <c r="D532" s="27" t="s">
        <v>103</v>
      </c>
      <c r="E532" s="47"/>
      <c r="F532" s="47"/>
      <c r="G532" s="48"/>
      <c r="H532" s="8" t="s">
        <v>234</v>
      </c>
      <c r="I532" s="92" t="s">
        <v>1425</v>
      </c>
      <c r="J532" s="93">
        <v>40299</v>
      </c>
    </row>
    <row r="533" spans="1:10" ht="12" customHeight="1">
      <c r="A533" s="51" t="s">
        <v>960</v>
      </c>
      <c r="B533" s="48"/>
      <c r="C533" s="8" t="s">
        <v>961</v>
      </c>
      <c r="D533" s="27" t="s">
        <v>147</v>
      </c>
      <c r="E533" s="47"/>
      <c r="F533" s="47"/>
      <c r="G533" s="48"/>
      <c r="H533" s="8" t="s">
        <v>179</v>
      </c>
      <c r="I533" s="92" t="s">
        <v>1426</v>
      </c>
      <c r="J533" s="93">
        <v>40299</v>
      </c>
    </row>
    <row r="534" spans="1:10" ht="12" customHeight="1">
      <c r="A534" s="51" t="s">
        <v>962</v>
      </c>
      <c r="B534" s="48"/>
      <c r="C534" s="8" t="s">
        <v>963</v>
      </c>
      <c r="D534" s="27" t="s">
        <v>964</v>
      </c>
      <c r="E534" s="47"/>
      <c r="F534" s="47"/>
      <c r="G534" s="48"/>
      <c r="H534" s="8" t="s">
        <v>624</v>
      </c>
      <c r="I534" s="92" t="s">
        <v>1427</v>
      </c>
      <c r="J534" s="93">
        <v>40299</v>
      </c>
    </row>
    <row r="535" spans="1:10" ht="12" customHeight="1">
      <c r="A535" s="51" t="s">
        <v>965</v>
      </c>
      <c r="B535" s="48"/>
      <c r="C535" s="8" t="s">
        <v>966</v>
      </c>
      <c r="D535" s="27" t="s">
        <v>370</v>
      </c>
      <c r="E535" s="47"/>
      <c r="F535" s="47"/>
      <c r="G535" s="48"/>
      <c r="H535" s="8" t="s">
        <v>607</v>
      </c>
      <c r="I535" s="92" t="s">
        <v>1428</v>
      </c>
      <c r="J535" s="93">
        <v>40299</v>
      </c>
    </row>
    <row r="536" spans="1:10" ht="12" customHeight="1">
      <c r="A536" s="51" t="s">
        <v>967</v>
      </c>
      <c r="B536" s="48"/>
      <c r="C536" s="8" t="s">
        <v>968</v>
      </c>
      <c r="D536" s="27" t="s">
        <v>602</v>
      </c>
      <c r="E536" s="47"/>
      <c r="F536" s="47"/>
      <c r="G536" s="48"/>
      <c r="H536" s="8" t="s">
        <v>524</v>
      </c>
      <c r="I536" s="92" t="s">
        <v>1429</v>
      </c>
      <c r="J536" s="93">
        <v>40299</v>
      </c>
    </row>
    <row r="537" spans="1:10" ht="12" customHeight="1">
      <c r="A537" s="51" t="s">
        <v>969</v>
      </c>
      <c r="B537" s="48"/>
      <c r="C537" s="8" t="s">
        <v>970</v>
      </c>
      <c r="D537" s="27" t="s">
        <v>148</v>
      </c>
      <c r="E537" s="47"/>
      <c r="F537" s="47"/>
      <c r="G537" s="48"/>
      <c r="H537" s="8" t="s">
        <v>179</v>
      </c>
      <c r="I537" s="92" t="s">
        <v>1430</v>
      </c>
      <c r="J537" s="93">
        <v>40299</v>
      </c>
    </row>
    <row r="538" spans="1:10" ht="12" customHeight="1">
      <c r="A538" s="51" t="s">
        <v>971</v>
      </c>
      <c r="B538" s="48"/>
      <c r="C538" s="8" t="s">
        <v>972</v>
      </c>
      <c r="D538" s="27" t="s">
        <v>277</v>
      </c>
      <c r="E538" s="47"/>
      <c r="F538" s="47"/>
      <c r="G538" s="48"/>
      <c r="H538" s="8" t="s">
        <v>529</v>
      </c>
      <c r="I538" s="92" t="s">
        <v>1431</v>
      </c>
      <c r="J538" s="93">
        <v>40299</v>
      </c>
    </row>
    <row r="539" spans="1:10" ht="12" customHeight="1">
      <c r="A539" s="51" t="s">
        <v>973</v>
      </c>
      <c r="B539" s="48"/>
      <c r="C539" s="8" t="s">
        <v>974</v>
      </c>
      <c r="D539" s="27" t="s">
        <v>49</v>
      </c>
      <c r="E539" s="47"/>
      <c r="F539" s="47"/>
      <c r="G539" s="48"/>
      <c r="H539" s="8" t="s">
        <v>356</v>
      </c>
      <c r="I539" s="92" t="s">
        <v>1432</v>
      </c>
      <c r="J539" s="93">
        <v>40299</v>
      </c>
    </row>
    <row r="540" spans="1:10" ht="12" customHeight="1">
      <c r="A540" s="51" t="s">
        <v>975</v>
      </c>
      <c r="B540" s="48"/>
      <c r="C540" s="8" t="s">
        <v>976</v>
      </c>
      <c r="D540" s="27" t="s">
        <v>40</v>
      </c>
      <c r="E540" s="47"/>
      <c r="F540" s="47"/>
      <c r="G540" s="48"/>
      <c r="H540" s="8" t="s">
        <v>40</v>
      </c>
      <c r="I540" s="92" t="s">
        <v>1433</v>
      </c>
      <c r="J540" s="93">
        <v>40299</v>
      </c>
    </row>
    <row r="541" spans="1:10" ht="12" customHeight="1">
      <c r="A541" s="51" t="s">
        <v>977</v>
      </c>
      <c r="B541" s="48"/>
      <c r="C541" s="8" t="s">
        <v>978</v>
      </c>
      <c r="D541" s="27" t="s">
        <v>33</v>
      </c>
      <c r="E541" s="47"/>
      <c r="F541" s="47"/>
      <c r="G541" s="48"/>
      <c r="H541" s="8" t="s">
        <v>33</v>
      </c>
      <c r="I541" s="92" t="s">
        <v>1434</v>
      </c>
      <c r="J541" s="93">
        <v>40299</v>
      </c>
    </row>
    <row r="542" spans="1:10" ht="12" customHeight="1">
      <c r="A542" s="51" t="s">
        <v>979</v>
      </c>
      <c r="B542" s="48"/>
      <c r="C542" s="8" t="s">
        <v>980</v>
      </c>
      <c r="D542" s="27" t="s">
        <v>166</v>
      </c>
      <c r="E542" s="47"/>
      <c r="F542" s="47"/>
      <c r="G542" s="48"/>
      <c r="H542" s="8" t="s">
        <v>166</v>
      </c>
      <c r="I542" s="92" t="s">
        <v>1435</v>
      </c>
      <c r="J542" s="93">
        <v>40299</v>
      </c>
    </row>
    <row r="543" spans="1:10" ht="12" customHeight="1">
      <c r="A543" s="51" t="s">
        <v>981</v>
      </c>
      <c r="B543" s="48"/>
      <c r="C543" s="14" t="s">
        <v>982</v>
      </c>
      <c r="D543" s="29" t="s">
        <v>33</v>
      </c>
      <c r="E543" s="52"/>
      <c r="F543" s="52"/>
      <c r="G543" s="53"/>
      <c r="H543" s="14" t="s">
        <v>33</v>
      </c>
      <c r="I543" s="92" t="s">
        <v>1438</v>
      </c>
      <c r="J543" s="93">
        <v>40299</v>
      </c>
    </row>
    <row r="544" spans="1:10" ht="12" customHeight="1">
      <c r="A544" s="54" t="s">
        <v>983</v>
      </c>
      <c r="B544" s="53"/>
      <c r="C544" s="8" t="s">
        <v>428</v>
      </c>
      <c r="D544" s="32" t="s">
        <v>69</v>
      </c>
      <c r="E544" s="40"/>
      <c r="F544" s="40"/>
      <c r="G544" s="36"/>
      <c r="H544" s="6" t="s">
        <v>69</v>
      </c>
      <c r="I544" s="92" t="s">
        <v>1436</v>
      </c>
      <c r="J544" s="93">
        <v>40299</v>
      </c>
    </row>
    <row r="545" spans="1:10" ht="12" customHeight="1">
      <c r="A545" s="42" t="s">
        <v>984</v>
      </c>
      <c r="B545" s="36"/>
      <c r="C545" s="6" t="s">
        <v>985</v>
      </c>
      <c r="D545" s="32" t="s">
        <v>7</v>
      </c>
      <c r="E545" s="40"/>
      <c r="F545" s="40"/>
      <c r="G545" s="36"/>
      <c r="H545" s="6" t="s">
        <v>9</v>
      </c>
      <c r="I545" s="92" t="s">
        <v>1437</v>
      </c>
      <c r="J545" s="93">
        <v>40299</v>
      </c>
    </row>
    <row r="546" spans="1:10" ht="13.5" customHeight="1">
      <c r="A546" s="106" t="s">
        <v>1223</v>
      </c>
      <c r="B546" s="36"/>
      <c r="C546" s="108">
        <v>20870.26</v>
      </c>
      <c r="D546" s="37" t="s">
        <v>986</v>
      </c>
      <c r="E546" s="40"/>
      <c r="F546" s="40"/>
      <c r="G546" s="36"/>
      <c r="H546" s="9" t="s">
        <v>987</v>
      </c>
      <c r="I546" s="92"/>
      <c r="J546" s="93"/>
    </row>
    <row r="547" spans="1:10" ht="13.5" customHeight="1">
      <c r="A547" s="72" t="s">
        <v>988</v>
      </c>
      <c r="B547" s="70"/>
      <c r="C547" s="70"/>
      <c r="D547" s="70"/>
      <c r="E547" s="70"/>
      <c r="F547" s="70"/>
      <c r="G547" s="70"/>
      <c r="H547" s="70"/>
      <c r="I547" s="70"/>
      <c r="J547" s="71"/>
    </row>
    <row r="548" spans="1:10" ht="12" customHeight="1">
      <c r="A548" s="35" t="s">
        <v>989</v>
      </c>
      <c r="B548" s="36"/>
      <c r="C548" s="3" t="s">
        <v>990</v>
      </c>
      <c r="D548" s="32" t="s">
        <v>95</v>
      </c>
      <c r="E548" s="33"/>
      <c r="F548" s="33"/>
      <c r="G548" s="34"/>
      <c r="H548" s="16" t="s">
        <v>95</v>
      </c>
      <c r="I548" s="92" t="s">
        <v>1626</v>
      </c>
      <c r="J548" s="93">
        <v>40299</v>
      </c>
    </row>
    <row r="549" spans="1:10" ht="12" customHeight="1">
      <c r="A549" s="35" t="s">
        <v>991</v>
      </c>
      <c r="B549" s="36"/>
      <c r="C549" s="3" t="s">
        <v>992</v>
      </c>
      <c r="D549" s="32" t="s">
        <v>35</v>
      </c>
      <c r="E549" s="33"/>
      <c r="F549" s="33"/>
      <c r="G549" s="34"/>
      <c r="H549" s="16" t="s">
        <v>95</v>
      </c>
      <c r="I549" s="92" t="s">
        <v>1627</v>
      </c>
      <c r="J549" s="93">
        <v>40299</v>
      </c>
    </row>
    <row r="550" spans="1:10" ht="12" customHeight="1">
      <c r="A550" s="35" t="s">
        <v>993</v>
      </c>
      <c r="B550" s="36"/>
      <c r="C550" s="3" t="s">
        <v>994</v>
      </c>
      <c r="D550" s="32" t="s">
        <v>28</v>
      </c>
      <c r="E550" s="33"/>
      <c r="F550" s="33"/>
      <c r="G550" s="34"/>
      <c r="H550" s="16" t="s">
        <v>22</v>
      </c>
      <c r="I550" s="92" t="s">
        <v>1628</v>
      </c>
      <c r="J550" s="93">
        <v>40299</v>
      </c>
    </row>
    <row r="551" spans="1:10" ht="12" customHeight="1">
      <c r="A551" s="35" t="s">
        <v>995</v>
      </c>
      <c r="B551" s="36"/>
      <c r="C551" s="3" t="s">
        <v>996</v>
      </c>
      <c r="D551" s="32" t="s">
        <v>26</v>
      </c>
      <c r="E551" s="33"/>
      <c r="F551" s="33"/>
      <c r="G551" s="34"/>
      <c r="H551" s="16" t="s">
        <v>10</v>
      </c>
      <c r="I551" s="92" t="s">
        <v>1629</v>
      </c>
      <c r="J551" s="93">
        <v>40299</v>
      </c>
    </row>
    <row r="552" spans="1:10" ht="12" customHeight="1">
      <c r="A552" s="35" t="s">
        <v>997</v>
      </c>
      <c r="B552" s="36"/>
      <c r="C552" s="3" t="s">
        <v>998</v>
      </c>
      <c r="D552" s="32" t="s">
        <v>71</v>
      </c>
      <c r="E552" s="33"/>
      <c r="F552" s="33"/>
      <c r="G552" s="34"/>
      <c r="H552" s="16" t="s">
        <v>9</v>
      </c>
      <c r="I552" s="92" t="s">
        <v>1630</v>
      </c>
      <c r="J552" s="93">
        <v>40299</v>
      </c>
    </row>
    <row r="553" spans="1:10" ht="12" customHeight="1">
      <c r="A553" s="35" t="s">
        <v>999</v>
      </c>
      <c r="B553" s="36"/>
      <c r="C553" s="3" t="s">
        <v>1000</v>
      </c>
      <c r="D553" s="32" t="s">
        <v>135</v>
      </c>
      <c r="E553" s="33"/>
      <c r="F553" s="33"/>
      <c r="G553" s="34"/>
      <c r="H553" s="16" t="s">
        <v>135</v>
      </c>
      <c r="I553" s="92" t="s">
        <v>1646</v>
      </c>
      <c r="J553" s="93">
        <v>41067</v>
      </c>
    </row>
    <row r="554" spans="1:10" ht="12" customHeight="1">
      <c r="A554" s="35" t="s">
        <v>1001</v>
      </c>
      <c r="B554" s="36"/>
      <c r="C554" s="3" t="s">
        <v>1002</v>
      </c>
      <c r="D554" s="32" t="s">
        <v>58</v>
      </c>
      <c r="E554" s="33"/>
      <c r="F554" s="33"/>
      <c r="G554" s="34"/>
      <c r="H554" s="16" t="s">
        <v>58</v>
      </c>
      <c r="I554" s="92" t="s">
        <v>1648</v>
      </c>
      <c r="J554" s="93">
        <v>41067</v>
      </c>
    </row>
    <row r="555" spans="1:10" ht="12" customHeight="1">
      <c r="A555" s="35" t="s">
        <v>1003</v>
      </c>
      <c r="B555" s="36"/>
      <c r="C555" s="3" t="s">
        <v>1004</v>
      </c>
      <c r="D555" s="32" t="s">
        <v>7</v>
      </c>
      <c r="E555" s="33"/>
      <c r="F555" s="33"/>
      <c r="G555" s="34"/>
      <c r="H555" s="16" t="s">
        <v>7</v>
      </c>
      <c r="I555" s="92" t="s">
        <v>1631</v>
      </c>
      <c r="J555" s="93">
        <v>40299</v>
      </c>
    </row>
    <row r="556" spans="1:10" ht="12" customHeight="1">
      <c r="A556" s="35" t="s">
        <v>1005</v>
      </c>
      <c r="B556" s="36"/>
      <c r="C556" s="3" t="s">
        <v>1006</v>
      </c>
      <c r="D556" s="32" t="s">
        <v>24</v>
      </c>
      <c r="E556" s="33"/>
      <c r="F556" s="33"/>
      <c r="G556" s="34"/>
      <c r="H556" s="16" t="s">
        <v>24</v>
      </c>
      <c r="I556" s="92" t="s">
        <v>1632</v>
      </c>
      <c r="J556" s="93">
        <v>40299</v>
      </c>
    </row>
    <row r="557" spans="1:10" ht="12" customHeight="1">
      <c r="A557" s="35" t="s">
        <v>1007</v>
      </c>
      <c r="B557" s="36"/>
      <c r="C557" s="3" t="s">
        <v>1008</v>
      </c>
      <c r="D557" s="32" t="s">
        <v>138</v>
      </c>
      <c r="E557" s="33"/>
      <c r="F557" s="33"/>
      <c r="G557" s="34"/>
      <c r="H557" s="16" t="s">
        <v>138</v>
      </c>
      <c r="I557" s="92" t="s">
        <v>1642</v>
      </c>
      <c r="J557" s="93">
        <v>40299</v>
      </c>
    </row>
    <row r="558" spans="1:10" ht="12" customHeight="1">
      <c r="A558" s="35" t="s">
        <v>1009</v>
      </c>
      <c r="B558" s="36"/>
      <c r="C558" s="3" t="s">
        <v>1010</v>
      </c>
      <c r="D558" s="32" t="s">
        <v>138</v>
      </c>
      <c r="E558" s="33"/>
      <c r="F558" s="33"/>
      <c r="G558" s="34"/>
      <c r="H558" s="16" t="s">
        <v>118</v>
      </c>
      <c r="I558" s="92" t="s">
        <v>1637</v>
      </c>
      <c r="J558" s="93">
        <v>40299</v>
      </c>
    </row>
    <row r="559" spans="1:10" ht="12" customHeight="1">
      <c r="A559" s="35" t="s">
        <v>1011</v>
      </c>
      <c r="B559" s="36"/>
      <c r="C559" s="3" t="s">
        <v>1012</v>
      </c>
      <c r="D559" s="32" t="s">
        <v>51</v>
      </c>
      <c r="E559" s="33"/>
      <c r="F559" s="33"/>
      <c r="G559" s="34"/>
      <c r="H559" s="16" t="s">
        <v>624</v>
      </c>
      <c r="I559" s="92" t="s">
        <v>1643</v>
      </c>
      <c r="J559" s="93">
        <v>40299</v>
      </c>
    </row>
    <row r="560" spans="1:10" ht="12" customHeight="1">
      <c r="A560" s="35" t="s">
        <v>1013</v>
      </c>
      <c r="B560" s="36"/>
      <c r="C560" s="3" t="s">
        <v>1014</v>
      </c>
      <c r="D560" s="32" t="s">
        <v>51</v>
      </c>
      <c r="E560" s="33"/>
      <c r="F560" s="33"/>
      <c r="G560" s="34"/>
      <c r="H560" s="16" t="s">
        <v>51</v>
      </c>
      <c r="I560" s="92" t="s">
        <v>1644</v>
      </c>
      <c r="J560" s="93">
        <v>40299</v>
      </c>
    </row>
    <row r="561" spans="1:10" ht="12" customHeight="1">
      <c r="A561" s="35" t="s">
        <v>1015</v>
      </c>
      <c r="B561" s="36"/>
      <c r="C561" s="3" t="s">
        <v>1016</v>
      </c>
      <c r="D561" s="32" t="s">
        <v>178</v>
      </c>
      <c r="E561" s="33"/>
      <c r="F561" s="33"/>
      <c r="G561" s="34"/>
      <c r="H561" s="16" t="s">
        <v>178</v>
      </c>
      <c r="I561" s="92" t="s">
        <v>1645</v>
      </c>
      <c r="J561" s="93">
        <v>40299</v>
      </c>
    </row>
    <row r="562" spans="1:10" ht="12" customHeight="1">
      <c r="A562" s="35" t="s">
        <v>1017</v>
      </c>
      <c r="B562" s="36"/>
      <c r="C562" s="3" t="s">
        <v>724</v>
      </c>
      <c r="D562" s="32" t="s">
        <v>82</v>
      </c>
      <c r="E562" s="33"/>
      <c r="F562" s="33"/>
      <c r="G562" s="34"/>
      <c r="H562" s="16" t="s">
        <v>82</v>
      </c>
      <c r="I562" s="92" t="s">
        <v>1633</v>
      </c>
      <c r="J562" s="93">
        <v>40299</v>
      </c>
    </row>
    <row r="563" spans="1:10" ht="12" customHeight="1">
      <c r="A563" s="35" t="s">
        <v>1018</v>
      </c>
      <c r="B563" s="36"/>
      <c r="C563" s="3" t="s">
        <v>1019</v>
      </c>
      <c r="D563" s="32" t="s">
        <v>28</v>
      </c>
      <c r="E563" s="33"/>
      <c r="F563" s="33"/>
      <c r="G563" s="34"/>
      <c r="H563" s="16" t="s">
        <v>95</v>
      </c>
      <c r="I563" s="92" t="s">
        <v>1634</v>
      </c>
      <c r="J563" s="93">
        <v>40299</v>
      </c>
    </row>
    <row r="564" spans="1:10" ht="12" customHeight="1">
      <c r="A564" s="35" t="s">
        <v>1020</v>
      </c>
      <c r="B564" s="36"/>
      <c r="C564" s="3" t="s">
        <v>1021</v>
      </c>
      <c r="D564" s="32" t="s">
        <v>7</v>
      </c>
      <c r="E564" s="33"/>
      <c r="F564" s="33"/>
      <c r="G564" s="34"/>
      <c r="H564" s="16" t="s">
        <v>9</v>
      </c>
      <c r="I564" s="92" t="s">
        <v>1635</v>
      </c>
      <c r="J564" s="93">
        <v>40299</v>
      </c>
    </row>
    <row r="565" spans="1:10" ht="12" customHeight="1">
      <c r="A565" s="35" t="s">
        <v>1022</v>
      </c>
      <c r="B565" s="36"/>
      <c r="C565" s="3" t="s">
        <v>1023</v>
      </c>
      <c r="D565" s="32" t="s">
        <v>18</v>
      </c>
      <c r="E565" s="33"/>
      <c r="F565" s="33"/>
      <c r="G565" s="34"/>
      <c r="H565" s="16" t="s">
        <v>18</v>
      </c>
      <c r="I565" s="92" t="s">
        <v>1636</v>
      </c>
      <c r="J565" s="93">
        <v>40299</v>
      </c>
    </row>
    <row r="566" spans="1:10" ht="12" customHeight="1">
      <c r="A566" s="35" t="s">
        <v>1024</v>
      </c>
      <c r="B566" s="36"/>
      <c r="C566" s="3" t="s">
        <v>1025</v>
      </c>
      <c r="D566" s="32" t="s">
        <v>12</v>
      </c>
      <c r="E566" s="33"/>
      <c r="F566" s="33"/>
      <c r="G566" s="34"/>
      <c r="H566" s="16" t="s">
        <v>12</v>
      </c>
      <c r="I566" s="92" t="s">
        <v>1638</v>
      </c>
      <c r="J566" s="93">
        <v>40299</v>
      </c>
    </row>
    <row r="567" spans="1:10" ht="12" customHeight="1">
      <c r="A567" s="35" t="s">
        <v>1026</v>
      </c>
      <c r="B567" s="36"/>
      <c r="C567" s="3" t="s">
        <v>1027</v>
      </c>
      <c r="D567" s="32" t="s">
        <v>58</v>
      </c>
      <c r="E567" s="40"/>
      <c r="F567" s="40"/>
      <c r="G567" s="41"/>
      <c r="H567" s="65" t="s">
        <v>58</v>
      </c>
      <c r="I567" s="92" t="s">
        <v>1639</v>
      </c>
      <c r="J567" s="93">
        <v>40299</v>
      </c>
    </row>
    <row r="568" spans="1:10" ht="12" customHeight="1">
      <c r="A568" s="35" t="s">
        <v>1028</v>
      </c>
      <c r="B568" s="41"/>
      <c r="C568" s="10" t="s">
        <v>1029</v>
      </c>
      <c r="D568" s="32" t="s">
        <v>7</v>
      </c>
      <c r="E568" s="40"/>
      <c r="F568" s="40"/>
      <c r="G568" s="41"/>
      <c r="H568" s="66" t="s">
        <v>7</v>
      </c>
      <c r="I568" s="92" t="s">
        <v>1640</v>
      </c>
      <c r="J568" s="93">
        <v>40299</v>
      </c>
    </row>
    <row r="569" spans="1:10" ht="12" customHeight="1">
      <c r="A569" s="35" t="s">
        <v>1030</v>
      </c>
      <c r="B569" s="41"/>
      <c r="C569" s="11" t="s">
        <v>1031</v>
      </c>
      <c r="D569" s="32" t="s">
        <v>24</v>
      </c>
      <c r="E569" s="40"/>
      <c r="F569" s="40"/>
      <c r="G569" s="41"/>
      <c r="H569" s="66" t="s">
        <v>24</v>
      </c>
      <c r="I569" s="92" t="s">
        <v>1641</v>
      </c>
      <c r="J569" s="93">
        <v>40299</v>
      </c>
    </row>
    <row r="570" spans="1:10" ht="12" customHeight="1">
      <c r="A570" s="35" t="s">
        <v>1032</v>
      </c>
      <c r="B570" s="41"/>
      <c r="C570" s="11" t="s">
        <v>1033</v>
      </c>
      <c r="D570" s="32" t="s">
        <v>58</v>
      </c>
      <c r="E570" s="40"/>
      <c r="F570" s="40"/>
      <c r="G570" s="41"/>
      <c r="H570" s="66" t="s">
        <v>168</v>
      </c>
      <c r="I570" s="92" t="s">
        <v>1647</v>
      </c>
      <c r="J570" s="93">
        <v>40299</v>
      </c>
    </row>
    <row r="571" spans="1:10" ht="12" customHeight="1">
      <c r="A571" s="35" t="s">
        <v>1034</v>
      </c>
      <c r="B571" s="41"/>
      <c r="C571" s="11" t="s">
        <v>1035</v>
      </c>
      <c r="D571" s="32" t="s">
        <v>18</v>
      </c>
      <c r="E571" s="40"/>
      <c r="F571" s="40"/>
      <c r="G571" s="41"/>
      <c r="H571" s="66" t="s">
        <v>18</v>
      </c>
      <c r="I571" s="92" t="s">
        <v>1643</v>
      </c>
      <c r="J571" s="93">
        <v>40299</v>
      </c>
    </row>
    <row r="572" spans="1:10" ht="12" customHeight="1">
      <c r="A572" s="35" t="s">
        <v>1036</v>
      </c>
      <c r="B572" s="41"/>
      <c r="C572" s="11" t="s">
        <v>1037</v>
      </c>
      <c r="D572" s="32" t="s">
        <v>138</v>
      </c>
      <c r="E572" s="40"/>
      <c r="F572" s="40"/>
      <c r="G572" s="41"/>
      <c r="H572" s="66" t="s">
        <v>117</v>
      </c>
      <c r="I572" s="92" t="s">
        <v>1652</v>
      </c>
      <c r="J572" s="93">
        <v>40299</v>
      </c>
    </row>
    <row r="573" spans="1:10" ht="12" customHeight="1">
      <c r="A573" s="35" t="s">
        <v>1038</v>
      </c>
      <c r="B573" s="41"/>
      <c r="C573" s="11" t="s">
        <v>1039</v>
      </c>
      <c r="D573" s="32" t="s">
        <v>172</v>
      </c>
      <c r="E573" s="40"/>
      <c r="F573" s="40"/>
      <c r="G573" s="41"/>
      <c r="H573" s="66" t="s">
        <v>198</v>
      </c>
      <c r="I573" s="92" t="s">
        <v>1653</v>
      </c>
      <c r="J573" s="93">
        <v>40299</v>
      </c>
    </row>
    <row r="574" spans="1:10" ht="12" customHeight="1">
      <c r="A574" s="35" t="s">
        <v>1040</v>
      </c>
      <c r="B574" s="41"/>
      <c r="C574" s="11" t="s">
        <v>1041</v>
      </c>
      <c r="D574" s="32" t="s">
        <v>33</v>
      </c>
      <c r="E574" s="40"/>
      <c r="F574" s="40"/>
      <c r="G574" s="41"/>
      <c r="H574" s="66" t="s">
        <v>33</v>
      </c>
      <c r="I574" s="92" t="s">
        <v>1649</v>
      </c>
      <c r="J574" s="93">
        <v>40299</v>
      </c>
    </row>
    <row r="575" spans="1:10" ht="12" customHeight="1">
      <c r="A575" s="35" t="s">
        <v>1042</v>
      </c>
      <c r="B575" s="41"/>
      <c r="C575" s="11" t="s">
        <v>1043</v>
      </c>
      <c r="D575" s="32" t="s">
        <v>519</v>
      </c>
      <c r="E575" s="40"/>
      <c r="F575" s="40"/>
      <c r="G575" s="41"/>
      <c r="H575" s="66" t="s">
        <v>519</v>
      </c>
      <c r="I575" s="92" t="s">
        <v>1650</v>
      </c>
      <c r="J575" s="93">
        <v>40299</v>
      </c>
    </row>
    <row r="576" spans="1:10" ht="12" customHeight="1">
      <c r="A576" s="35" t="s">
        <v>1044</v>
      </c>
      <c r="B576" s="41"/>
      <c r="C576" s="11" t="s">
        <v>1045</v>
      </c>
      <c r="D576" s="32" t="s">
        <v>174</v>
      </c>
      <c r="E576" s="40"/>
      <c r="F576" s="40"/>
      <c r="G576" s="41"/>
      <c r="H576" s="66" t="s">
        <v>174</v>
      </c>
      <c r="I576" s="92" t="s">
        <v>1651</v>
      </c>
      <c r="J576" s="93">
        <v>40299</v>
      </c>
    </row>
    <row r="577" spans="1:10" ht="12" customHeight="1">
      <c r="A577" s="35" t="s">
        <v>1046</v>
      </c>
      <c r="B577" s="41"/>
      <c r="C577" s="11" t="s">
        <v>1047</v>
      </c>
      <c r="D577" s="32" t="s">
        <v>211</v>
      </c>
      <c r="E577" s="40"/>
      <c r="F577" s="40"/>
      <c r="G577" s="41"/>
      <c r="H577" s="66" t="s">
        <v>171</v>
      </c>
      <c r="I577" s="92" t="s">
        <v>1654</v>
      </c>
      <c r="J577" s="93">
        <v>40299</v>
      </c>
    </row>
    <row r="578" spans="1:10" ht="12" customHeight="1">
      <c r="A578" s="35" t="s">
        <v>1048</v>
      </c>
      <c r="B578" s="41"/>
      <c r="C578" s="11" t="s">
        <v>1049</v>
      </c>
      <c r="D578" s="32" t="s">
        <v>172</v>
      </c>
      <c r="E578" s="40"/>
      <c r="F578" s="40"/>
      <c r="G578" s="41"/>
      <c r="H578" s="66" t="s">
        <v>650</v>
      </c>
      <c r="I578" s="92" t="s">
        <v>1655</v>
      </c>
      <c r="J578" s="93">
        <v>40299</v>
      </c>
    </row>
    <row r="579" spans="1:10" ht="12" customHeight="1">
      <c r="A579" s="35" t="s">
        <v>1050</v>
      </c>
      <c r="B579" s="41"/>
      <c r="C579" s="11" t="s">
        <v>116</v>
      </c>
      <c r="D579" s="32" t="s">
        <v>46</v>
      </c>
      <c r="E579" s="40"/>
      <c r="F579" s="40"/>
      <c r="G579" s="41"/>
      <c r="H579" s="66" t="s">
        <v>46</v>
      </c>
      <c r="I579" s="92" t="s">
        <v>1656</v>
      </c>
      <c r="J579" s="93">
        <v>40299</v>
      </c>
    </row>
    <row r="580" spans="1:10" ht="12" customHeight="1">
      <c r="A580" s="35" t="s">
        <v>1051</v>
      </c>
      <c r="B580" s="41"/>
      <c r="C580" s="11" t="s">
        <v>1052</v>
      </c>
      <c r="D580" s="32" t="s">
        <v>211</v>
      </c>
      <c r="E580" s="40"/>
      <c r="F580" s="40"/>
      <c r="G580" s="41"/>
      <c r="H580" s="66" t="s">
        <v>211</v>
      </c>
      <c r="I580" s="92" t="s">
        <v>1657</v>
      </c>
      <c r="J580" s="93">
        <v>40299</v>
      </c>
    </row>
    <row r="581" spans="1:10" ht="12" customHeight="1">
      <c r="A581" s="35" t="s">
        <v>1053</v>
      </c>
      <c r="B581" s="41"/>
      <c r="C581" s="11" t="s">
        <v>213</v>
      </c>
      <c r="D581" s="32" t="s">
        <v>199</v>
      </c>
      <c r="E581" s="40"/>
      <c r="F581" s="40"/>
      <c r="G581" s="41"/>
      <c r="H581" s="66" t="s">
        <v>202</v>
      </c>
      <c r="I581" s="92" t="s">
        <v>1658</v>
      </c>
      <c r="J581" s="93">
        <v>40299</v>
      </c>
    </row>
    <row r="582" spans="1:10" ht="12" customHeight="1">
      <c r="A582" s="35" t="s">
        <v>1054</v>
      </c>
      <c r="B582" s="41"/>
      <c r="C582" s="11" t="s">
        <v>1055</v>
      </c>
      <c r="D582" s="32" t="s">
        <v>45</v>
      </c>
      <c r="E582" s="40"/>
      <c r="F582" s="40"/>
      <c r="G582" s="41"/>
      <c r="H582" s="66" t="s">
        <v>45</v>
      </c>
      <c r="I582" s="92" t="s">
        <v>1659</v>
      </c>
      <c r="J582" s="93">
        <v>40299</v>
      </c>
    </row>
    <row r="583" spans="1:10" ht="26.25" customHeight="1">
      <c r="A583" s="35" t="s">
        <v>1056</v>
      </c>
      <c r="B583" s="41"/>
      <c r="C583" s="11" t="s">
        <v>1057</v>
      </c>
      <c r="D583" s="32" t="s">
        <v>240</v>
      </c>
      <c r="E583" s="40"/>
      <c r="F583" s="40"/>
      <c r="G583" s="41"/>
      <c r="H583" s="66" t="s">
        <v>178</v>
      </c>
      <c r="I583" s="92" t="s">
        <v>1662</v>
      </c>
      <c r="J583" s="93">
        <v>40299</v>
      </c>
    </row>
    <row r="584" spans="1:10" ht="24.75" customHeight="1">
      <c r="A584" s="35" t="s">
        <v>1058</v>
      </c>
      <c r="B584" s="41"/>
      <c r="C584" s="11" t="s">
        <v>1059</v>
      </c>
      <c r="D584" s="32" t="s">
        <v>1060</v>
      </c>
      <c r="E584" s="40"/>
      <c r="F584" s="40"/>
      <c r="G584" s="41"/>
      <c r="H584" s="66" t="s">
        <v>1061</v>
      </c>
      <c r="I584" s="92" t="s">
        <v>1662</v>
      </c>
      <c r="J584" s="93">
        <v>40299</v>
      </c>
    </row>
    <row r="585" spans="1:10" ht="24.75" customHeight="1">
      <c r="A585" s="35" t="s">
        <v>1062</v>
      </c>
      <c r="B585" s="41"/>
      <c r="C585" s="11" t="s">
        <v>1063</v>
      </c>
      <c r="D585" s="32" t="s">
        <v>1064</v>
      </c>
      <c r="E585" s="40"/>
      <c r="F585" s="40"/>
      <c r="G585" s="41"/>
      <c r="H585" s="66" t="s">
        <v>1064</v>
      </c>
      <c r="I585" s="92" t="s">
        <v>1662</v>
      </c>
      <c r="J585" s="93">
        <v>40299</v>
      </c>
    </row>
    <row r="586" spans="1:10" ht="23.25" customHeight="1">
      <c r="A586" s="35" t="s">
        <v>1065</v>
      </c>
      <c r="B586" s="41"/>
      <c r="C586" s="11" t="s">
        <v>1066</v>
      </c>
      <c r="D586" s="32" t="s">
        <v>1067</v>
      </c>
      <c r="E586" s="40"/>
      <c r="F586" s="40"/>
      <c r="G586" s="41"/>
      <c r="H586" s="66" t="s">
        <v>851</v>
      </c>
      <c r="I586" s="92" t="s">
        <v>1662</v>
      </c>
      <c r="J586" s="93">
        <v>40299</v>
      </c>
    </row>
    <row r="587" spans="1:10" ht="25.5" customHeight="1">
      <c r="A587" s="35" t="s">
        <v>1068</v>
      </c>
      <c r="B587" s="41"/>
      <c r="C587" s="11" t="s">
        <v>1069</v>
      </c>
      <c r="D587" s="32" t="s">
        <v>1070</v>
      </c>
      <c r="E587" s="40"/>
      <c r="F587" s="40"/>
      <c r="G587" s="41"/>
      <c r="H587" s="66" t="s">
        <v>1071</v>
      </c>
      <c r="I587" s="92" t="s">
        <v>1662</v>
      </c>
      <c r="J587" s="93">
        <v>40299</v>
      </c>
    </row>
    <row r="588" spans="1:10" ht="24" customHeight="1">
      <c r="A588" s="35" t="s">
        <v>1072</v>
      </c>
      <c r="B588" s="41"/>
      <c r="C588" s="11" t="s">
        <v>1073</v>
      </c>
      <c r="D588" s="32" t="s">
        <v>228</v>
      </c>
      <c r="E588" s="40"/>
      <c r="F588" s="40"/>
      <c r="G588" s="41"/>
      <c r="H588" s="66" t="s">
        <v>1074</v>
      </c>
      <c r="I588" s="92" t="s">
        <v>1662</v>
      </c>
      <c r="J588" s="93">
        <v>40299</v>
      </c>
    </row>
    <row r="589" spans="1:10" ht="28.5" customHeight="1">
      <c r="A589" s="35" t="s">
        <v>1075</v>
      </c>
      <c r="B589" s="41"/>
      <c r="C589" s="11" t="s">
        <v>1076</v>
      </c>
      <c r="D589" s="32" t="s">
        <v>1077</v>
      </c>
      <c r="E589" s="40"/>
      <c r="F589" s="40"/>
      <c r="G589" s="41"/>
      <c r="H589" s="66" t="s">
        <v>351</v>
      </c>
      <c r="I589" s="92" t="s">
        <v>1662</v>
      </c>
      <c r="J589" s="93">
        <v>40299</v>
      </c>
    </row>
    <row r="590" spans="1:10" ht="12" customHeight="1">
      <c r="A590" s="35" t="s">
        <v>1078</v>
      </c>
      <c r="B590" s="41"/>
      <c r="C590" s="11" t="s">
        <v>1079</v>
      </c>
      <c r="D590" s="32" t="s">
        <v>58</v>
      </c>
      <c r="E590" s="40"/>
      <c r="F590" s="40"/>
      <c r="G590" s="41"/>
      <c r="H590" s="66" t="s">
        <v>58</v>
      </c>
      <c r="I590" s="92" t="s">
        <v>1660</v>
      </c>
      <c r="J590" s="93">
        <v>40299</v>
      </c>
    </row>
    <row r="591" spans="1:10" ht="12" customHeight="1">
      <c r="A591" s="35" t="s">
        <v>1080</v>
      </c>
      <c r="B591" s="41"/>
      <c r="C591" s="11" t="s">
        <v>1081</v>
      </c>
      <c r="D591" s="32" t="s">
        <v>56</v>
      </c>
      <c r="E591" s="40"/>
      <c r="F591" s="40"/>
      <c r="G591" s="41"/>
      <c r="H591" s="66" t="s">
        <v>56</v>
      </c>
      <c r="I591" s="92" t="s">
        <v>1661</v>
      </c>
      <c r="J591" s="93">
        <v>40299</v>
      </c>
    </row>
    <row r="592" spans="1:10" ht="24.75" customHeight="1">
      <c r="A592" s="35" t="s">
        <v>1082</v>
      </c>
      <c r="B592" s="41"/>
      <c r="C592" s="11" t="s">
        <v>1083</v>
      </c>
      <c r="D592" s="32" t="s">
        <v>12</v>
      </c>
      <c r="E592" s="40"/>
      <c r="F592" s="40"/>
      <c r="G592" s="41"/>
      <c r="H592" s="66" t="s">
        <v>101</v>
      </c>
      <c r="I592" s="92" t="s">
        <v>1662</v>
      </c>
      <c r="J592" s="93">
        <v>40299</v>
      </c>
    </row>
    <row r="593" spans="1:10" ht="26.25" customHeight="1">
      <c r="A593" s="35" t="s">
        <v>1084</v>
      </c>
      <c r="B593" s="36"/>
      <c r="C593" s="4" t="s">
        <v>1085</v>
      </c>
      <c r="D593" s="32" t="s">
        <v>239</v>
      </c>
      <c r="E593" s="33"/>
      <c r="F593" s="33"/>
      <c r="G593" s="34"/>
      <c r="H593" s="64" t="s">
        <v>239</v>
      </c>
      <c r="I593" s="92" t="s">
        <v>1662</v>
      </c>
      <c r="J593" s="93">
        <v>40299</v>
      </c>
    </row>
    <row r="594" spans="1:10" ht="24.75" customHeight="1">
      <c r="A594" s="35" t="s">
        <v>1086</v>
      </c>
      <c r="B594" s="36"/>
      <c r="C594" s="3" t="s">
        <v>1087</v>
      </c>
      <c r="D594" s="32" t="s">
        <v>64</v>
      </c>
      <c r="E594" s="33"/>
      <c r="F594" s="33"/>
      <c r="G594" s="34"/>
      <c r="H594" s="16" t="s">
        <v>610</v>
      </c>
      <c r="I594" s="92" t="s">
        <v>1662</v>
      </c>
      <c r="J594" s="93">
        <v>40299</v>
      </c>
    </row>
    <row r="595" spans="1:10" ht="17.25" customHeight="1">
      <c r="A595" s="104" t="s">
        <v>1223</v>
      </c>
      <c r="B595" s="36"/>
      <c r="C595" s="5" t="s">
        <v>1088</v>
      </c>
      <c r="D595" s="37" t="s">
        <v>1089</v>
      </c>
      <c r="E595" s="38"/>
      <c r="F595" s="38"/>
      <c r="G595" s="39"/>
      <c r="H595" s="15" t="s">
        <v>1090</v>
      </c>
      <c r="I595" s="92"/>
      <c r="J595" s="93"/>
    </row>
    <row r="596" spans="1:10" ht="13.5" customHeight="1">
      <c r="A596" s="69" t="s">
        <v>1091</v>
      </c>
      <c r="B596" s="70"/>
      <c r="C596" s="70"/>
      <c r="D596" s="70"/>
      <c r="E596" s="70"/>
      <c r="F596" s="70"/>
      <c r="G596" s="70"/>
      <c r="H596" s="70"/>
      <c r="I596" s="70"/>
      <c r="J596" s="71"/>
    </row>
    <row r="597" spans="1:10" ht="12" customHeight="1">
      <c r="A597" s="42" t="s">
        <v>1092</v>
      </c>
      <c r="B597" s="36"/>
      <c r="C597" s="7" t="s">
        <v>1093</v>
      </c>
      <c r="D597" s="32" t="s">
        <v>370</v>
      </c>
      <c r="E597" s="40"/>
      <c r="F597" s="40"/>
      <c r="G597" s="36"/>
      <c r="H597" s="6" t="s">
        <v>607</v>
      </c>
      <c r="I597" s="92" t="s">
        <v>1663</v>
      </c>
      <c r="J597" s="93">
        <v>40299</v>
      </c>
    </row>
    <row r="598" spans="1:10" ht="12" customHeight="1">
      <c r="A598" s="42" t="s">
        <v>1094</v>
      </c>
      <c r="B598" s="36"/>
      <c r="C598" s="6" t="s">
        <v>1095</v>
      </c>
      <c r="D598" s="32" t="s">
        <v>178</v>
      </c>
      <c r="E598" s="40"/>
      <c r="F598" s="40"/>
      <c r="G598" s="36"/>
      <c r="H598" s="6" t="s">
        <v>848</v>
      </c>
      <c r="I598" s="92" t="s">
        <v>1664</v>
      </c>
      <c r="J598" s="93">
        <v>40299</v>
      </c>
    </row>
    <row r="599" spans="1:10" ht="14.25" customHeight="1">
      <c r="A599" s="106" t="s">
        <v>1223</v>
      </c>
      <c r="B599" s="36"/>
      <c r="C599" s="108">
        <v>2065.3</v>
      </c>
      <c r="D599" s="37" t="s">
        <v>361</v>
      </c>
      <c r="E599" s="40"/>
      <c r="F599" s="40"/>
      <c r="G599" s="36"/>
      <c r="H599" s="9" t="s">
        <v>307</v>
      </c>
      <c r="I599" s="92"/>
      <c r="J599" s="86"/>
    </row>
    <row r="600" spans="1:10" ht="13.5" customHeight="1">
      <c r="A600" s="72" t="s">
        <v>1096</v>
      </c>
      <c r="B600" s="70"/>
      <c r="C600" s="70"/>
      <c r="D600" s="70"/>
      <c r="E600" s="70"/>
      <c r="F600" s="70"/>
      <c r="G600" s="70"/>
      <c r="H600" s="70"/>
      <c r="I600" s="70"/>
      <c r="J600" s="71"/>
    </row>
    <row r="601" spans="1:10" ht="12" customHeight="1">
      <c r="A601" s="35" t="s">
        <v>1097</v>
      </c>
      <c r="B601" s="36"/>
      <c r="C601" s="87" t="s">
        <v>1098</v>
      </c>
      <c r="D601" s="100" t="s">
        <v>7</v>
      </c>
      <c r="E601" s="101"/>
      <c r="F601" s="101"/>
      <c r="G601" s="102"/>
      <c r="H601" s="91" t="s">
        <v>7</v>
      </c>
      <c r="I601" s="92" t="s">
        <v>1692</v>
      </c>
      <c r="J601" s="92" t="s">
        <v>1693</v>
      </c>
    </row>
    <row r="602" spans="1:10" ht="12" customHeight="1">
      <c r="A602" s="35" t="s">
        <v>1099</v>
      </c>
      <c r="B602" s="36"/>
      <c r="C602" s="87" t="s">
        <v>1100</v>
      </c>
      <c r="D602" s="100" t="s">
        <v>168</v>
      </c>
      <c r="E602" s="101"/>
      <c r="F602" s="101"/>
      <c r="G602" s="102"/>
      <c r="H602" s="91" t="s">
        <v>168</v>
      </c>
      <c r="I602" s="92" t="s">
        <v>1694</v>
      </c>
      <c r="J602" s="92" t="s">
        <v>1693</v>
      </c>
    </row>
    <row r="603" spans="1:10" ht="12" customHeight="1">
      <c r="A603" s="35" t="s">
        <v>1101</v>
      </c>
      <c r="B603" s="36"/>
      <c r="C603" s="87" t="s">
        <v>1102</v>
      </c>
      <c r="D603" s="100" t="s">
        <v>41</v>
      </c>
      <c r="E603" s="101"/>
      <c r="F603" s="101"/>
      <c r="G603" s="102"/>
      <c r="H603" s="91" t="s">
        <v>30</v>
      </c>
      <c r="I603" s="92" t="s">
        <v>1695</v>
      </c>
      <c r="J603" s="92" t="s">
        <v>1693</v>
      </c>
    </row>
    <row r="604" spans="1:10" ht="12" customHeight="1">
      <c r="A604" s="35" t="s">
        <v>1103</v>
      </c>
      <c r="B604" s="36"/>
      <c r="C604" s="87" t="s">
        <v>1104</v>
      </c>
      <c r="D604" s="100" t="s">
        <v>18</v>
      </c>
      <c r="E604" s="101"/>
      <c r="F604" s="101"/>
      <c r="G604" s="102"/>
      <c r="H604" s="91" t="s">
        <v>18</v>
      </c>
      <c r="I604" s="92" t="s">
        <v>1696</v>
      </c>
      <c r="J604" s="92" t="s">
        <v>1693</v>
      </c>
    </row>
    <row r="605" spans="1:10" ht="12" customHeight="1">
      <c r="A605" s="35" t="s">
        <v>1105</v>
      </c>
      <c r="B605" s="36"/>
      <c r="C605" s="87" t="s">
        <v>1106</v>
      </c>
      <c r="D605" s="100" t="s">
        <v>37</v>
      </c>
      <c r="E605" s="101"/>
      <c r="F605" s="101"/>
      <c r="G605" s="102"/>
      <c r="H605" s="91" t="s">
        <v>249</v>
      </c>
      <c r="I605" s="92" t="s">
        <v>1697</v>
      </c>
      <c r="J605" s="92" t="s">
        <v>1693</v>
      </c>
    </row>
    <row r="606" spans="1:10" ht="12" customHeight="1">
      <c r="A606" s="35" t="s">
        <v>1107</v>
      </c>
      <c r="B606" s="36"/>
      <c r="C606" s="87" t="s">
        <v>1108</v>
      </c>
      <c r="D606" s="100" t="s">
        <v>43</v>
      </c>
      <c r="E606" s="101"/>
      <c r="F606" s="101"/>
      <c r="G606" s="102"/>
      <c r="H606" s="91" t="s">
        <v>43</v>
      </c>
      <c r="I606" s="92" t="s">
        <v>1698</v>
      </c>
      <c r="J606" s="92" t="s">
        <v>1693</v>
      </c>
    </row>
    <row r="607" spans="1:10" ht="12" customHeight="1">
      <c r="A607" s="35" t="s">
        <v>1109</v>
      </c>
      <c r="B607" s="36"/>
      <c r="C607" s="87" t="s">
        <v>1110</v>
      </c>
      <c r="D607" s="100" t="s">
        <v>111</v>
      </c>
      <c r="E607" s="101"/>
      <c r="F607" s="101"/>
      <c r="G607" s="102"/>
      <c r="H607" s="91" t="s">
        <v>30</v>
      </c>
      <c r="I607" s="92" t="s">
        <v>1699</v>
      </c>
      <c r="J607" s="92" t="s">
        <v>1693</v>
      </c>
    </row>
    <row r="608" spans="1:10" ht="12" customHeight="1">
      <c r="A608" s="35" t="s">
        <v>1111</v>
      </c>
      <c r="B608" s="36"/>
      <c r="C608" s="87" t="s">
        <v>1112</v>
      </c>
      <c r="D608" s="100" t="s">
        <v>22</v>
      </c>
      <c r="E608" s="101"/>
      <c r="F608" s="101"/>
      <c r="G608" s="102"/>
      <c r="H608" s="91" t="s">
        <v>22</v>
      </c>
      <c r="I608" s="92" t="s">
        <v>1700</v>
      </c>
      <c r="J608" s="92" t="s">
        <v>1693</v>
      </c>
    </row>
    <row r="609" spans="1:10" ht="12" customHeight="1">
      <c r="A609" s="35" t="s">
        <v>1113</v>
      </c>
      <c r="B609" s="36"/>
      <c r="C609" s="87" t="s">
        <v>1114</v>
      </c>
      <c r="D609" s="100" t="s">
        <v>168</v>
      </c>
      <c r="E609" s="101"/>
      <c r="F609" s="101"/>
      <c r="G609" s="102"/>
      <c r="H609" s="91" t="s">
        <v>168</v>
      </c>
      <c r="I609" s="92" t="s">
        <v>1701</v>
      </c>
      <c r="J609" s="92" t="s">
        <v>1693</v>
      </c>
    </row>
    <row r="610" spans="1:10" ht="12" customHeight="1">
      <c r="A610" s="35" t="s">
        <v>1115</v>
      </c>
      <c r="B610" s="36"/>
      <c r="C610" s="87" t="s">
        <v>1116</v>
      </c>
      <c r="D610" s="100" t="s">
        <v>7</v>
      </c>
      <c r="E610" s="101"/>
      <c r="F610" s="101"/>
      <c r="G610" s="102"/>
      <c r="H610" s="91" t="s">
        <v>7</v>
      </c>
      <c r="I610" s="92" t="s">
        <v>1665</v>
      </c>
      <c r="J610" s="93">
        <v>41548</v>
      </c>
    </row>
    <row r="611" spans="1:10" ht="12" customHeight="1">
      <c r="A611" s="35" t="s">
        <v>1117</v>
      </c>
      <c r="B611" s="36"/>
      <c r="C611" s="87" t="s">
        <v>1118</v>
      </c>
      <c r="D611" s="100" t="s">
        <v>71</v>
      </c>
      <c r="E611" s="101"/>
      <c r="F611" s="101"/>
      <c r="G611" s="102"/>
      <c r="H611" s="91" t="s">
        <v>71</v>
      </c>
      <c r="I611" s="92" t="s">
        <v>1672</v>
      </c>
      <c r="J611" s="93">
        <v>41548</v>
      </c>
    </row>
    <row r="612" spans="1:10" ht="12" customHeight="1">
      <c r="A612" s="35" t="s">
        <v>1119</v>
      </c>
      <c r="B612" s="36"/>
      <c r="C612" s="87" t="s">
        <v>1120</v>
      </c>
      <c r="D612" s="100" t="s">
        <v>82</v>
      </c>
      <c r="E612" s="101"/>
      <c r="F612" s="101"/>
      <c r="G612" s="102"/>
      <c r="H612" s="91" t="s">
        <v>82</v>
      </c>
      <c r="I612" s="92" t="s">
        <v>1673</v>
      </c>
      <c r="J612" s="93">
        <v>41548</v>
      </c>
    </row>
    <row r="613" spans="1:10" ht="12" customHeight="1">
      <c r="A613" s="35" t="s">
        <v>1121</v>
      </c>
      <c r="B613" s="36"/>
      <c r="C613" s="87" t="s">
        <v>1122</v>
      </c>
      <c r="D613" s="100" t="s">
        <v>91</v>
      </c>
      <c r="E613" s="101"/>
      <c r="F613" s="101"/>
      <c r="G613" s="102"/>
      <c r="H613" s="91" t="s">
        <v>9</v>
      </c>
      <c r="I613" s="92" t="s">
        <v>1674</v>
      </c>
      <c r="J613" s="93">
        <v>41548</v>
      </c>
    </row>
    <row r="614" spans="1:10" ht="12" customHeight="1">
      <c r="A614" s="35" t="s">
        <v>1123</v>
      </c>
      <c r="B614" s="36"/>
      <c r="C614" s="87" t="s">
        <v>1124</v>
      </c>
      <c r="D614" s="100" t="s">
        <v>168</v>
      </c>
      <c r="E614" s="101"/>
      <c r="F614" s="101"/>
      <c r="G614" s="102"/>
      <c r="H614" s="91" t="s">
        <v>168</v>
      </c>
      <c r="I614" s="92" t="s">
        <v>1675</v>
      </c>
      <c r="J614" s="93">
        <v>41548</v>
      </c>
    </row>
    <row r="615" spans="1:10" ht="12" customHeight="1">
      <c r="A615" s="35" t="s">
        <v>1125</v>
      </c>
      <c r="B615" s="36"/>
      <c r="C615" s="87" t="s">
        <v>1126</v>
      </c>
      <c r="D615" s="100" t="s">
        <v>56</v>
      </c>
      <c r="E615" s="101"/>
      <c r="F615" s="101"/>
      <c r="G615" s="102"/>
      <c r="H615" s="91" t="s">
        <v>82</v>
      </c>
      <c r="I615" s="92" t="s">
        <v>1676</v>
      </c>
      <c r="J615" s="93">
        <v>41548</v>
      </c>
    </row>
    <row r="616" spans="1:10" ht="12" customHeight="1">
      <c r="A616" s="35" t="s">
        <v>1127</v>
      </c>
      <c r="B616" s="36"/>
      <c r="C616" s="87" t="s">
        <v>1128</v>
      </c>
      <c r="D616" s="100" t="s">
        <v>71</v>
      </c>
      <c r="E616" s="101"/>
      <c r="F616" s="101"/>
      <c r="G616" s="102"/>
      <c r="H616" s="91" t="s">
        <v>71</v>
      </c>
      <c r="I616" s="92" t="s">
        <v>1677</v>
      </c>
      <c r="J616" s="93">
        <v>41548</v>
      </c>
    </row>
    <row r="617" spans="1:10" ht="12" customHeight="1">
      <c r="A617" s="35" t="s">
        <v>1129</v>
      </c>
      <c r="B617" s="36"/>
      <c r="C617" s="87" t="s">
        <v>1130</v>
      </c>
      <c r="D617" s="100" t="s">
        <v>16</v>
      </c>
      <c r="E617" s="101"/>
      <c r="F617" s="101"/>
      <c r="G617" s="102"/>
      <c r="H617" s="91" t="s">
        <v>16</v>
      </c>
      <c r="I617" s="92" t="s">
        <v>1678</v>
      </c>
      <c r="J617" s="93">
        <v>41548</v>
      </c>
    </row>
    <row r="618" spans="1:10" ht="12" customHeight="1">
      <c r="A618" s="35" t="s">
        <v>1131</v>
      </c>
      <c r="B618" s="36"/>
      <c r="C618" s="87" t="s">
        <v>1132</v>
      </c>
      <c r="D618" s="100" t="s">
        <v>38</v>
      </c>
      <c r="E618" s="101"/>
      <c r="F618" s="101"/>
      <c r="G618" s="102"/>
      <c r="H618" s="91" t="s">
        <v>166</v>
      </c>
      <c r="I618" s="92" t="s">
        <v>1679</v>
      </c>
      <c r="J618" s="93">
        <v>41548</v>
      </c>
    </row>
    <row r="619" spans="1:10" ht="12" customHeight="1">
      <c r="A619" s="35" t="s">
        <v>1133</v>
      </c>
      <c r="B619" s="36"/>
      <c r="C619" s="87" t="s">
        <v>1134</v>
      </c>
      <c r="D619" s="100" t="s">
        <v>18</v>
      </c>
      <c r="E619" s="101"/>
      <c r="F619" s="101"/>
      <c r="G619" s="102"/>
      <c r="H619" s="91" t="s">
        <v>69</v>
      </c>
      <c r="I619" s="92" t="s">
        <v>1680</v>
      </c>
      <c r="J619" s="93">
        <v>41548</v>
      </c>
    </row>
    <row r="620" spans="1:10" ht="12" customHeight="1">
      <c r="A620" s="35" t="s">
        <v>1135</v>
      </c>
      <c r="B620" s="36"/>
      <c r="C620" s="87" t="s">
        <v>1136</v>
      </c>
      <c r="D620" s="100" t="s">
        <v>18</v>
      </c>
      <c r="E620" s="101"/>
      <c r="F620" s="101"/>
      <c r="G620" s="102"/>
      <c r="H620" s="91" t="s">
        <v>91</v>
      </c>
      <c r="I620" s="92" t="s">
        <v>1681</v>
      </c>
      <c r="J620" s="93">
        <v>41548</v>
      </c>
    </row>
    <row r="621" spans="1:10" ht="12" customHeight="1">
      <c r="A621" s="35" t="s">
        <v>1137</v>
      </c>
      <c r="B621" s="36"/>
      <c r="C621" s="87" t="s">
        <v>124</v>
      </c>
      <c r="D621" s="100" t="s">
        <v>22</v>
      </c>
      <c r="E621" s="101"/>
      <c r="F621" s="101"/>
      <c r="G621" s="102"/>
      <c r="H621" s="91" t="s">
        <v>22</v>
      </c>
      <c r="I621" s="92" t="s">
        <v>1682</v>
      </c>
      <c r="J621" s="93">
        <v>41548</v>
      </c>
    </row>
    <row r="622" spans="1:10" ht="12" customHeight="1">
      <c r="A622" s="35" t="s">
        <v>1138</v>
      </c>
      <c r="B622" s="36"/>
      <c r="C622" s="87" t="s">
        <v>1139</v>
      </c>
      <c r="D622" s="100" t="s">
        <v>71</v>
      </c>
      <c r="E622" s="101"/>
      <c r="F622" s="101"/>
      <c r="G622" s="102"/>
      <c r="H622" s="91" t="s">
        <v>71</v>
      </c>
      <c r="I622" s="92" t="s">
        <v>1683</v>
      </c>
      <c r="J622" s="93">
        <v>41548</v>
      </c>
    </row>
    <row r="623" spans="1:10" ht="12" customHeight="1">
      <c r="A623" s="35" t="s">
        <v>1140</v>
      </c>
      <c r="B623" s="36"/>
      <c r="C623" s="87" t="s">
        <v>1141</v>
      </c>
      <c r="D623" s="100" t="s">
        <v>33</v>
      </c>
      <c r="E623" s="101"/>
      <c r="F623" s="101"/>
      <c r="G623" s="102"/>
      <c r="H623" s="91" t="s">
        <v>33</v>
      </c>
      <c r="I623" s="92" t="s">
        <v>1684</v>
      </c>
      <c r="J623" s="93">
        <v>41548</v>
      </c>
    </row>
    <row r="624" spans="1:10" ht="12" customHeight="1">
      <c r="A624" s="35" t="s">
        <v>1142</v>
      </c>
      <c r="B624" s="36"/>
      <c r="C624" s="87" t="s">
        <v>1143</v>
      </c>
      <c r="D624" s="100" t="s">
        <v>91</v>
      </c>
      <c r="E624" s="101"/>
      <c r="F624" s="101"/>
      <c r="G624" s="102"/>
      <c r="H624" s="91" t="s">
        <v>91</v>
      </c>
      <c r="I624" s="92" t="s">
        <v>1685</v>
      </c>
      <c r="J624" s="93">
        <v>41548</v>
      </c>
    </row>
    <row r="625" spans="1:10" ht="12" customHeight="1">
      <c r="A625" s="35" t="s">
        <v>1144</v>
      </c>
      <c r="B625" s="36"/>
      <c r="C625" s="87" t="s">
        <v>1145</v>
      </c>
      <c r="D625" s="100" t="s">
        <v>168</v>
      </c>
      <c r="E625" s="101"/>
      <c r="F625" s="101"/>
      <c r="G625" s="102"/>
      <c r="H625" s="91" t="s">
        <v>22</v>
      </c>
      <c r="I625" s="92" t="s">
        <v>1686</v>
      </c>
      <c r="J625" s="93">
        <v>41548</v>
      </c>
    </row>
    <row r="626" spans="1:10" ht="12" customHeight="1">
      <c r="A626" s="35" t="s">
        <v>1146</v>
      </c>
      <c r="B626" s="36"/>
      <c r="C626" s="87" t="s">
        <v>1147</v>
      </c>
      <c r="D626" s="100" t="s">
        <v>16</v>
      </c>
      <c r="E626" s="101"/>
      <c r="F626" s="101"/>
      <c r="G626" s="102"/>
      <c r="H626" s="91" t="s">
        <v>16</v>
      </c>
      <c r="I626" s="92" t="s">
        <v>1671</v>
      </c>
      <c r="J626" s="93">
        <v>41548</v>
      </c>
    </row>
    <row r="627" spans="1:10" ht="12" customHeight="1">
      <c r="A627" s="35" t="s">
        <v>1148</v>
      </c>
      <c r="B627" s="36"/>
      <c r="C627" s="87" t="s">
        <v>439</v>
      </c>
      <c r="D627" s="100" t="s">
        <v>24</v>
      </c>
      <c r="E627" s="101"/>
      <c r="F627" s="101"/>
      <c r="G627" s="102"/>
      <c r="H627" s="91" t="s">
        <v>24</v>
      </c>
      <c r="I627" s="92" t="s">
        <v>1691</v>
      </c>
      <c r="J627" s="93">
        <v>41548</v>
      </c>
    </row>
    <row r="628" spans="1:10" ht="12" customHeight="1">
      <c r="A628" s="35" t="s">
        <v>1149</v>
      </c>
      <c r="B628" s="36"/>
      <c r="C628" s="87" t="s">
        <v>1150</v>
      </c>
      <c r="D628" s="100" t="s">
        <v>95</v>
      </c>
      <c r="E628" s="101"/>
      <c r="F628" s="101"/>
      <c r="G628" s="102"/>
      <c r="H628" s="91" t="s">
        <v>95</v>
      </c>
      <c r="I628" s="92" t="s">
        <v>1687</v>
      </c>
      <c r="J628" s="93">
        <v>41548</v>
      </c>
    </row>
    <row r="629" spans="1:10" ht="12" customHeight="1">
      <c r="A629" s="35" t="s">
        <v>1151</v>
      </c>
      <c r="B629" s="36"/>
      <c r="C629" s="87" t="s">
        <v>442</v>
      </c>
      <c r="D629" s="100" t="s">
        <v>82</v>
      </c>
      <c r="E629" s="101"/>
      <c r="F629" s="101"/>
      <c r="G629" s="102"/>
      <c r="H629" s="91" t="s">
        <v>82</v>
      </c>
      <c r="I629" s="92" t="s">
        <v>1688</v>
      </c>
      <c r="J629" s="93">
        <v>41548</v>
      </c>
    </row>
    <row r="630" spans="1:10" ht="12" customHeight="1">
      <c r="A630" s="35" t="s">
        <v>1152</v>
      </c>
      <c r="B630" s="36"/>
      <c r="C630" s="87" t="s">
        <v>1153</v>
      </c>
      <c r="D630" s="100" t="s">
        <v>118</v>
      </c>
      <c r="E630" s="101"/>
      <c r="F630" s="101"/>
      <c r="G630" s="102"/>
      <c r="H630" s="91" t="s">
        <v>211</v>
      </c>
      <c r="I630" s="92" t="s">
        <v>1689</v>
      </c>
      <c r="J630" s="93">
        <v>41548</v>
      </c>
    </row>
    <row r="631" spans="1:10" ht="12" customHeight="1">
      <c r="A631" s="35" t="s">
        <v>1154</v>
      </c>
      <c r="B631" s="36"/>
      <c r="C631" s="87" t="s">
        <v>1155</v>
      </c>
      <c r="D631" s="100" t="s">
        <v>12</v>
      </c>
      <c r="E631" s="101"/>
      <c r="F631" s="101"/>
      <c r="G631" s="102"/>
      <c r="H631" s="91" t="s">
        <v>13</v>
      </c>
      <c r="I631" s="92" t="s">
        <v>1690</v>
      </c>
      <c r="J631" s="93">
        <v>41548</v>
      </c>
    </row>
    <row r="632" spans="1:10" ht="12" customHeight="1">
      <c r="A632" s="35" t="s">
        <v>1156</v>
      </c>
      <c r="B632" s="36"/>
      <c r="C632" s="87" t="s">
        <v>1157</v>
      </c>
      <c r="D632" s="100" t="s">
        <v>22</v>
      </c>
      <c r="E632" s="101"/>
      <c r="F632" s="101"/>
      <c r="G632" s="102"/>
      <c r="H632" s="91" t="s">
        <v>24</v>
      </c>
      <c r="I632" s="92" t="s">
        <v>1666</v>
      </c>
      <c r="J632" s="93">
        <v>41548</v>
      </c>
    </row>
    <row r="633" spans="1:10" ht="12" customHeight="1">
      <c r="A633" s="35" t="s">
        <v>1158</v>
      </c>
      <c r="B633" s="36"/>
      <c r="C633" s="87" t="s">
        <v>1159</v>
      </c>
      <c r="D633" s="100" t="s">
        <v>163</v>
      </c>
      <c r="E633" s="101"/>
      <c r="F633" s="101"/>
      <c r="G633" s="102"/>
      <c r="H633" s="91" t="s">
        <v>101</v>
      </c>
      <c r="I633" s="92" t="s">
        <v>1667</v>
      </c>
      <c r="J633" s="93">
        <v>41548</v>
      </c>
    </row>
    <row r="634" spans="1:10" ht="12" customHeight="1">
      <c r="A634" s="35" t="s">
        <v>1160</v>
      </c>
      <c r="B634" s="36"/>
      <c r="C634" s="87" t="s">
        <v>1161</v>
      </c>
      <c r="D634" s="100" t="s">
        <v>7</v>
      </c>
      <c r="E634" s="101"/>
      <c r="F634" s="101"/>
      <c r="G634" s="102"/>
      <c r="H634" s="91" t="s">
        <v>7</v>
      </c>
      <c r="I634" s="92" t="s">
        <v>1668</v>
      </c>
      <c r="J634" s="93">
        <v>41548</v>
      </c>
    </row>
    <row r="635" spans="1:10" ht="12" customHeight="1">
      <c r="A635" s="35" t="s">
        <v>1162</v>
      </c>
      <c r="B635" s="36"/>
      <c r="C635" s="87" t="s">
        <v>1163</v>
      </c>
      <c r="D635" s="100" t="s">
        <v>13</v>
      </c>
      <c r="E635" s="101"/>
      <c r="F635" s="101"/>
      <c r="G635" s="102"/>
      <c r="H635" s="91" t="s">
        <v>32</v>
      </c>
      <c r="I635" s="92" t="s">
        <v>1669</v>
      </c>
      <c r="J635" s="93">
        <v>41548</v>
      </c>
    </row>
    <row r="636" spans="1:10" ht="12" customHeight="1">
      <c r="A636" s="35" t="s">
        <v>1164</v>
      </c>
      <c r="B636" s="36"/>
      <c r="C636" s="87" t="s">
        <v>1165</v>
      </c>
      <c r="D636" s="100" t="s">
        <v>7</v>
      </c>
      <c r="E636" s="101"/>
      <c r="F636" s="101"/>
      <c r="G636" s="102"/>
      <c r="H636" s="91" t="s">
        <v>7</v>
      </c>
      <c r="I636" s="92" t="s">
        <v>1670</v>
      </c>
      <c r="J636" s="93">
        <v>41548</v>
      </c>
    </row>
    <row r="637" spans="1:10" ht="18" customHeight="1">
      <c r="A637" s="104" t="s">
        <v>1223</v>
      </c>
      <c r="B637" s="36"/>
      <c r="C637" s="109" t="s">
        <v>1166</v>
      </c>
      <c r="D637" s="110" t="s">
        <v>1167</v>
      </c>
      <c r="E637" s="112"/>
      <c r="F637" s="112"/>
      <c r="G637" s="113"/>
      <c r="H637" s="111" t="s">
        <v>1168</v>
      </c>
      <c r="I637" s="92"/>
      <c r="J637" s="92"/>
    </row>
    <row r="638" spans="1:10" ht="13.5" customHeight="1">
      <c r="A638" s="21" t="s">
        <v>1169</v>
      </c>
      <c r="B638" s="36"/>
      <c r="C638" s="109">
        <f>367916.52-3174-50.3-42-40.6-91.4-39.4-79-42.8</f>
        <v>364357.02</v>
      </c>
      <c r="D638" s="110">
        <f>18992-21-2-4-3-7-5-1-4</f>
        <v>18945</v>
      </c>
      <c r="E638" s="112"/>
      <c r="F638" s="112"/>
      <c r="G638" s="113"/>
      <c r="H638" s="111">
        <f>18489-19-2-4-3-7-5-1-4</f>
        <v>18444</v>
      </c>
      <c r="I638" s="92"/>
      <c r="J638" s="92"/>
    </row>
    <row r="639" ht="15" customHeight="1"/>
    <row r="640" spans="1:9" ht="13.5" customHeight="1">
      <c r="A640" s="63"/>
      <c r="B640" s="63"/>
      <c r="C640" s="63"/>
      <c r="D640" s="63"/>
      <c r="E640" s="63"/>
      <c r="F640" s="63"/>
      <c r="G640" s="63"/>
      <c r="H640" s="63"/>
      <c r="I640" s="62"/>
    </row>
    <row r="641" spans="2:4" ht="13.5" customHeight="1">
      <c r="B641" s="60"/>
      <c r="C641" s="60"/>
      <c r="D641" s="60"/>
    </row>
    <row r="642" spans="1:10" ht="13.5" customHeight="1">
      <c r="A642" s="114" t="s">
        <v>1705</v>
      </c>
      <c r="B642" s="115"/>
      <c r="C642" s="115"/>
      <c r="D642" s="115"/>
      <c r="E642" s="115"/>
      <c r="F642" s="115"/>
      <c r="G642" s="115"/>
      <c r="H642" s="115"/>
      <c r="I642" s="116" t="s">
        <v>1706</v>
      </c>
      <c r="J642" s="116"/>
    </row>
    <row r="643" spans="2:4" ht="13.5" customHeight="1">
      <c r="B643" s="60"/>
      <c r="C643" s="60"/>
      <c r="D643" s="60"/>
    </row>
    <row r="644" spans="2:9" ht="13.5" customHeight="1">
      <c r="B644" s="56" t="s">
        <v>145</v>
      </c>
      <c r="C644" s="57"/>
      <c r="D644" s="57"/>
      <c r="E644" s="58" t="s">
        <v>145</v>
      </c>
      <c r="F644" s="59"/>
      <c r="G644" s="59"/>
      <c r="H644" s="59"/>
      <c r="I644" s="59"/>
    </row>
    <row r="645" spans="2:4" ht="13.5" customHeight="1">
      <c r="B645" s="57"/>
      <c r="C645" s="57"/>
      <c r="D645" s="57"/>
    </row>
    <row r="646" ht="408.75" customHeight="1"/>
    <row r="647" ht="175.5" customHeight="1"/>
    <row r="648" spans="1:13" ht="12" customHeight="1">
      <c r="A648" s="43" t="s">
        <v>108</v>
      </c>
      <c r="B648" s="44"/>
      <c r="C648" s="44"/>
      <c r="D648" s="44"/>
      <c r="E648" s="44"/>
      <c r="G648" s="45" t="s">
        <v>1170</v>
      </c>
      <c r="H648" s="46"/>
      <c r="I648" s="46"/>
      <c r="J648" s="46"/>
      <c r="K648" s="46"/>
      <c r="L648" s="46"/>
      <c r="M648" s="46"/>
    </row>
    <row r="649" ht="12" customHeight="1"/>
  </sheetData>
  <sheetProtection/>
  <mergeCells count="1260">
    <mergeCell ref="A640:H640"/>
    <mergeCell ref="A642:H642"/>
    <mergeCell ref="A49:J49"/>
    <mergeCell ref="A5:J5"/>
    <mergeCell ref="A79:J79"/>
    <mergeCell ref="A196:J196"/>
    <mergeCell ref="A256:J256"/>
    <mergeCell ref="A496:J496"/>
    <mergeCell ref="A547:J547"/>
    <mergeCell ref="I642:J642"/>
    <mergeCell ref="B644:D645"/>
    <mergeCell ref="E644:I644"/>
    <mergeCell ref="A648:E648"/>
    <mergeCell ref="G648:M648"/>
    <mergeCell ref="A339:J339"/>
    <mergeCell ref="A378:J378"/>
    <mergeCell ref="A403:J403"/>
    <mergeCell ref="A432:J432"/>
    <mergeCell ref="A596:J596"/>
    <mergeCell ref="A600:J600"/>
    <mergeCell ref="A637:B637"/>
    <mergeCell ref="D637:G637"/>
    <mergeCell ref="A638:B638"/>
    <mergeCell ref="D638:G638"/>
    <mergeCell ref="A2:J2"/>
    <mergeCell ref="A634:B634"/>
    <mergeCell ref="D634:G634"/>
    <mergeCell ref="A635:B635"/>
    <mergeCell ref="D635:G635"/>
    <mergeCell ref="A636:B636"/>
    <mergeCell ref="D636:G636"/>
    <mergeCell ref="A631:B631"/>
    <mergeCell ref="D631:G631"/>
    <mergeCell ref="A632:B632"/>
    <mergeCell ref="D632:G632"/>
    <mergeCell ref="A633:B633"/>
    <mergeCell ref="D633:G633"/>
    <mergeCell ref="A629:B629"/>
    <mergeCell ref="D629:G629"/>
    <mergeCell ref="A630:B630"/>
    <mergeCell ref="D630:G630"/>
    <mergeCell ref="A626:B626"/>
    <mergeCell ref="D626:G626"/>
    <mergeCell ref="A627:B627"/>
    <mergeCell ref="D627:G627"/>
    <mergeCell ref="A628:B628"/>
    <mergeCell ref="D628:G628"/>
    <mergeCell ref="A623:B623"/>
    <mergeCell ref="D623:G623"/>
    <mergeCell ref="A624:B624"/>
    <mergeCell ref="D624:G624"/>
    <mergeCell ref="A625:B625"/>
    <mergeCell ref="D625:G625"/>
    <mergeCell ref="A620:B620"/>
    <mergeCell ref="D620:G620"/>
    <mergeCell ref="A621:B621"/>
    <mergeCell ref="D621:G621"/>
    <mergeCell ref="A622:B622"/>
    <mergeCell ref="D622:G622"/>
    <mergeCell ref="A617:B617"/>
    <mergeCell ref="D617:G617"/>
    <mergeCell ref="A618:B618"/>
    <mergeCell ref="D618:G618"/>
    <mergeCell ref="A619:B619"/>
    <mergeCell ref="D619:G619"/>
    <mergeCell ref="A614:B614"/>
    <mergeCell ref="D614:G614"/>
    <mergeCell ref="A615:B615"/>
    <mergeCell ref="D615:G615"/>
    <mergeCell ref="A616:B616"/>
    <mergeCell ref="D616:G616"/>
    <mergeCell ref="A611:B611"/>
    <mergeCell ref="D611:G611"/>
    <mergeCell ref="A612:B612"/>
    <mergeCell ref="D612:G612"/>
    <mergeCell ref="A613:B613"/>
    <mergeCell ref="D613:G613"/>
    <mergeCell ref="A608:B608"/>
    <mergeCell ref="D608:G608"/>
    <mergeCell ref="A609:B609"/>
    <mergeCell ref="D609:G609"/>
    <mergeCell ref="A610:B610"/>
    <mergeCell ref="D610:G610"/>
    <mergeCell ref="A605:B605"/>
    <mergeCell ref="D605:G605"/>
    <mergeCell ref="A606:B606"/>
    <mergeCell ref="D606:G606"/>
    <mergeCell ref="A607:B607"/>
    <mergeCell ref="D607:G607"/>
    <mergeCell ref="A602:B602"/>
    <mergeCell ref="D602:G602"/>
    <mergeCell ref="A603:B603"/>
    <mergeCell ref="D603:G603"/>
    <mergeCell ref="A604:B604"/>
    <mergeCell ref="D604:G604"/>
    <mergeCell ref="A598:B598"/>
    <mergeCell ref="D598:G598"/>
    <mergeCell ref="A599:B599"/>
    <mergeCell ref="D599:G599"/>
    <mergeCell ref="A601:B601"/>
    <mergeCell ref="D601:G601"/>
    <mergeCell ref="A594:B594"/>
    <mergeCell ref="D594:G594"/>
    <mergeCell ref="A595:B595"/>
    <mergeCell ref="D595:G595"/>
    <mergeCell ref="A597:B597"/>
    <mergeCell ref="D597:G597"/>
    <mergeCell ref="A591:B591"/>
    <mergeCell ref="D591:G591"/>
    <mergeCell ref="A592:B592"/>
    <mergeCell ref="D592:G592"/>
    <mergeCell ref="A593:B593"/>
    <mergeCell ref="D593:G593"/>
    <mergeCell ref="A588:B588"/>
    <mergeCell ref="D588:G588"/>
    <mergeCell ref="A589:B589"/>
    <mergeCell ref="D589:G589"/>
    <mergeCell ref="A590:B590"/>
    <mergeCell ref="D590:G590"/>
    <mergeCell ref="A585:B585"/>
    <mergeCell ref="D585:G585"/>
    <mergeCell ref="A586:B586"/>
    <mergeCell ref="D586:G586"/>
    <mergeCell ref="A587:B587"/>
    <mergeCell ref="D587:G587"/>
    <mergeCell ref="A582:B582"/>
    <mergeCell ref="D582:G582"/>
    <mergeCell ref="A583:B583"/>
    <mergeCell ref="D583:G583"/>
    <mergeCell ref="A584:B584"/>
    <mergeCell ref="D584:G584"/>
    <mergeCell ref="A579:B579"/>
    <mergeCell ref="D579:G579"/>
    <mergeCell ref="A580:B580"/>
    <mergeCell ref="D580:G580"/>
    <mergeCell ref="A581:B581"/>
    <mergeCell ref="D581:G581"/>
    <mergeCell ref="A576:B576"/>
    <mergeCell ref="D576:G576"/>
    <mergeCell ref="A577:B577"/>
    <mergeCell ref="D577:G577"/>
    <mergeCell ref="A578:B578"/>
    <mergeCell ref="D578:G578"/>
    <mergeCell ref="A573:B573"/>
    <mergeCell ref="D573:G573"/>
    <mergeCell ref="A574:B574"/>
    <mergeCell ref="D574:G574"/>
    <mergeCell ref="A575:B575"/>
    <mergeCell ref="D575:G575"/>
    <mergeCell ref="A570:B570"/>
    <mergeCell ref="D570:G570"/>
    <mergeCell ref="A571:B571"/>
    <mergeCell ref="D571:G571"/>
    <mergeCell ref="A572:B572"/>
    <mergeCell ref="D572:G572"/>
    <mergeCell ref="A567:B567"/>
    <mergeCell ref="D567:G567"/>
    <mergeCell ref="A568:B568"/>
    <mergeCell ref="D568:G568"/>
    <mergeCell ref="A569:B569"/>
    <mergeCell ref="D569:G569"/>
    <mergeCell ref="A565:B565"/>
    <mergeCell ref="D565:G565"/>
    <mergeCell ref="A566:B566"/>
    <mergeCell ref="D566:G566"/>
    <mergeCell ref="A562:B562"/>
    <mergeCell ref="D562:G562"/>
    <mergeCell ref="A563:B563"/>
    <mergeCell ref="D563:G563"/>
    <mergeCell ref="A564:B564"/>
    <mergeCell ref="D564:G564"/>
    <mergeCell ref="A559:B559"/>
    <mergeCell ref="D559:G559"/>
    <mergeCell ref="A560:B560"/>
    <mergeCell ref="D560:G560"/>
    <mergeCell ref="A561:B561"/>
    <mergeCell ref="D561:G561"/>
    <mergeCell ref="A556:B556"/>
    <mergeCell ref="D556:G556"/>
    <mergeCell ref="A557:B557"/>
    <mergeCell ref="D557:G557"/>
    <mergeCell ref="A558:B558"/>
    <mergeCell ref="D558:G558"/>
    <mergeCell ref="A553:B553"/>
    <mergeCell ref="D553:G553"/>
    <mergeCell ref="A554:B554"/>
    <mergeCell ref="D554:G554"/>
    <mergeCell ref="A555:B555"/>
    <mergeCell ref="D555:G555"/>
    <mergeCell ref="A550:B550"/>
    <mergeCell ref="D550:G550"/>
    <mergeCell ref="A551:B551"/>
    <mergeCell ref="D551:G551"/>
    <mergeCell ref="A552:B552"/>
    <mergeCell ref="D552:G552"/>
    <mergeCell ref="A546:B546"/>
    <mergeCell ref="D546:G546"/>
    <mergeCell ref="A548:B548"/>
    <mergeCell ref="D548:G548"/>
    <mergeCell ref="A549:B549"/>
    <mergeCell ref="D549:G549"/>
    <mergeCell ref="A543:B543"/>
    <mergeCell ref="D543:G543"/>
    <mergeCell ref="A544:B544"/>
    <mergeCell ref="D544:G544"/>
    <mergeCell ref="A545:B545"/>
    <mergeCell ref="D545:G545"/>
    <mergeCell ref="A540:B540"/>
    <mergeCell ref="D540:G540"/>
    <mergeCell ref="A541:B541"/>
    <mergeCell ref="D541:G541"/>
    <mergeCell ref="A542:B542"/>
    <mergeCell ref="D542:G542"/>
    <mergeCell ref="A537:B537"/>
    <mergeCell ref="D537:G537"/>
    <mergeCell ref="A538:B538"/>
    <mergeCell ref="D538:G538"/>
    <mergeCell ref="A539:B539"/>
    <mergeCell ref="D539:G539"/>
    <mergeCell ref="A534:B534"/>
    <mergeCell ref="D534:G534"/>
    <mergeCell ref="A535:B535"/>
    <mergeCell ref="D535:G535"/>
    <mergeCell ref="A536:B536"/>
    <mergeCell ref="D536:G536"/>
    <mergeCell ref="A531:B531"/>
    <mergeCell ref="D531:G531"/>
    <mergeCell ref="A532:B532"/>
    <mergeCell ref="D532:G532"/>
    <mergeCell ref="A533:B533"/>
    <mergeCell ref="D533:G533"/>
    <mergeCell ref="A528:B528"/>
    <mergeCell ref="D528:G528"/>
    <mergeCell ref="A529:B529"/>
    <mergeCell ref="D529:G529"/>
    <mergeCell ref="A530:B530"/>
    <mergeCell ref="D530:G530"/>
    <mergeCell ref="A525:B525"/>
    <mergeCell ref="D525:G525"/>
    <mergeCell ref="A526:B526"/>
    <mergeCell ref="D526:G526"/>
    <mergeCell ref="A527:B527"/>
    <mergeCell ref="D527:G527"/>
    <mergeCell ref="A522:B522"/>
    <mergeCell ref="D522:G522"/>
    <mergeCell ref="A523:B523"/>
    <mergeCell ref="D523:G523"/>
    <mergeCell ref="A524:B524"/>
    <mergeCell ref="D524:G524"/>
    <mergeCell ref="A519:B519"/>
    <mergeCell ref="D519:G519"/>
    <mergeCell ref="A520:B520"/>
    <mergeCell ref="D520:G520"/>
    <mergeCell ref="A521:B521"/>
    <mergeCell ref="D521:G521"/>
    <mergeCell ref="A516:B516"/>
    <mergeCell ref="D516:G516"/>
    <mergeCell ref="A517:B517"/>
    <mergeCell ref="D517:G517"/>
    <mergeCell ref="A518:B518"/>
    <mergeCell ref="D518:G518"/>
    <mergeCell ref="A513:B513"/>
    <mergeCell ref="D513:G513"/>
    <mergeCell ref="A514:B514"/>
    <mergeCell ref="D514:G514"/>
    <mergeCell ref="A515:B515"/>
    <mergeCell ref="D515:G515"/>
    <mergeCell ref="A510:B510"/>
    <mergeCell ref="D510:G510"/>
    <mergeCell ref="A511:B511"/>
    <mergeCell ref="D511:G511"/>
    <mergeCell ref="A512:B512"/>
    <mergeCell ref="D512:G512"/>
    <mergeCell ref="A507:B507"/>
    <mergeCell ref="D507:G507"/>
    <mergeCell ref="A508:B508"/>
    <mergeCell ref="D508:G508"/>
    <mergeCell ref="A509:B509"/>
    <mergeCell ref="D509:G509"/>
    <mergeCell ref="A504:B504"/>
    <mergeCell ref="D504:G504"/>
    <mergeCell ref="A505:B505"/>
    <mergeCell ref="D505:G505"/>
    <mergeCell ref="A506:B506"/>
    <mergeCell ref="D506:G506"/>
    <mergeCell ref="A501:B501"/>
    <mergeCell ref="D501:G501"/>
    <mergeCell ref="A502:B502"/>
    <mergeCell ref="D502:G502"/>
    <mergeCell ref="A503:B503"/>
    <mergeCell ref="D503:G503"/>
    <mergeCell ref="A499:B499"/>
    <mergeCell ref="D499:G499"/>
    <mergeCell ref="A500:B500"/>
    <mergeCell ref="D500:G500"/>
    <mergeCell ref="A495:B495"/>
    <mergeCell ref="D495:G495"/>
    <mergeCell ref="A497:B497"/>
    <mergeCell ref="D497:G497"/>
    <mergeCell ref="A498:B498"/>
    <mergeCell ref="D498:G498"/>
    <mergeCell ref="A492:B492"/>
    <mergeCell ref="D492:G492"/>
    <mergeCell ref="A493:B493"/>
    <mergeCell ref="D493:G493"/>
    <mergeCell ref="A494:B494"/>
    <mergeCell ref="D494:G494"/>
    <mergeCell ref="A489:B489"/>
    <mergeCell ref="D489:G489"/>
    <mergeCell ref="A490:B490"/>
    <mergeCell ref="D490:G490"/>
    <mergeCell ref="A491:B491"/>
    <mergeCell ref="D491:G491"/>
    <mergeCell ref="A486:B486"/>
    <mergeCell ref="D486:G486"/>
    <mergeCell ref="A487:B487"/>
    <mergeCell ref="D487:G487"/>
    <mergeCell ref="A488:B488"/>
    <mergeCell ref="D488:G488"/>
    <mergeCell ref="A483:B483"/>
    <mergeCell ref="D483:G483"/>
    <mergeCell ref="A484:B484"/>
    <mergeCell ref="D484:G484"/>
    <mergeCell ref="A485:B485"/>
    <mergeCell ref="D485:G485"/>
    <mergeCell ref="A480:B480"/>
    <mergeCell ref="D480:G480"/>
    <mergeCell ref="A481:B481"/>
    <mergeCell ref="D481:G481"/>
    <mergeCell ref="A482:B482"/>
    <mergeCell ref="D482:G482"/>
    <mergeCell ref="A477:B477"/>
    <mergeCell ref="D477:G477"/>
    <mergeCell ref="A478:B478"/>
    <mergeCell ref="D478:G478"/>
    <mergeCell ref="A479:B479"/>
    <mergeCell ref="D479:G479"/>
    <mergeCell ref="A474:B474"/>
    <mergeCell ref="D474:G474"/>
    <mergeCell ref="A475:B475"/>
    <mergeCell ref="D475:G475"/>
    <mergeCell ref="A476:B476"/>
    <mergeCell ref="D476:G476"/>
    <mergeCell ref="A471:B471"/>
    <mergeCell ref="D471:G471"/>
    <mergeCell ref="A472:B472"/>
    <mergeCell ref="D472:G472"/>
    <mergeCell ref="A473:B473"/>
    <mergeCell ref="D473:G473"/>
    <mergeCell ref="A468:B468"/>
    <mergeCell ref="D468:G468"/>
    <mergeCell ref="A469:B469"/>
    <mergeCell ref="D469:G469"/>
    <mergeCell ref="A470:B470"/>
    <mergeCell ref="D470:G470"/>
    <mergeCell ref="A465:B465"/>
    <mergeCell ref="D465:G465"/>
    <mergeCell ref="A466:B466"/>
    <mergeCell ref="D466:G466"/>
    <mergeCell ref="A467:B467"/>
    <mergeCell ref="D467:G467"/>
    <mergeCell ref="A462:B462"/>
    <mergeCell ref="D462:G462"/>
    <mergeCell ref="A463:B463"/>
    <mergeCell ref="D463:G463"/>
    <mergeCell ref="A464:B464"/>
    <mergeCell ref="D464:G464"/>
    <mergeCell ref="A459:B459"/>
    <mergeCell ref="D459:G459"/>
    <mergeCell ref="A460:B460"/>
    <mergeCell ref="D460:G460"/>
    <mergeCell ref="A461:B461"/>
    <mergeCell ref="D461:G461"/>
    <mergeCell ref="A456:B456"/>
    <mergeCell ref="D456:G456"/>
    <mergeCell ref="A457:B457"/>
    <mergeCell ref="D457:G457"/>
    <mergeCell ref="A458:B458"/>
    <mergeCell ref="D458:G458"/>
    <mergeCell ref="A453:B453"/>
    <mergeCell ref="D453:G453"/>
    <mergeCell ref="A454:B454"/>
    <mergeCell ref="D454:G454"/>
    <mergeCell ref="A455:B455"/>
    <mergeCell ref="D455:G455"/>
    <mergeCell ref="A450:B450"/>
    <mergeCell ref="D450:G450"/>
    <mergeCell ref="A451:B451"/>
    <mergeCell ref="D451:G451"/>
    <mergeCell ref="A452:B452"/>
    <mergeCell ref="D452:G452"/>
    <mergeCell ref="A447:B447"/>
    <mergeCell ref="D447:G447"/>
    <mergeCell ref="A448:B448"/>
    <mergeCell ref="D448:G448"/>
    <mergeCell ref="A449:B449"/>
    <mergeCell ref="D449:G449"/>
    <mergeCell ref="A444:B444"/>
    <mergeCell ref="D444:G444"/>
    <mergeCell ref="A445:B445"/>
    <mergeCell ref="D445:G445"/>
    <mergeCell ref="A446:B446"/>
    <mergeCell ref="D446:G446"/>
    <mergeCell ref="A442:B442"/>
    <mergeCell ref="D442:G442"/>
    <mergeCell ref="A443:B443"/>
    <mergeCell ref="D443:G443"/>
    <mergeCell ref="A439:B439"/>
    <mergeCell ref="D439:G439"/>
    <mergeCell ref="A440:B440"/>
    <mergeCell ref="D440:G440"/>
    <mergeCell ref="A441:B441"/>
    <mergeCell ref="D441:G441"/>
    <mergeCell ref="A436:B436"/>
    <mergeCell ref="D436:G436"/>
    <mergeCell ref="A437:B437"/>
    <mergeCell ref="D437:G437"/>
    <mergeCell ref="A438:B438"/>
    <mergeCell ref="D438:G438"/>
    <mergeCell ref="A433:B433"/>
    <mergeCell ref="D433:G433"/>
    <mergeCell ref="A434:B434"/>
    <mergeCell ref="D434:G434"/>
    <mergeCell ref="A435:B435"/>
    <mergeCell ref="D435:G435"/>
    <mergeCell ref="A429:B429"/>
    <mergeCell ref="D429:G429"/>
    <mergeCell ref="A430:B430"/>
    <mergeCell ref="D430:G430"/>
    <mergeCell ref="A431:B431"/>
    <mergeCell ref="D431:G431"/>
    <mergeCell ref="A426:B426"/>
    <mergeCell ref="D426:G426"/>
    <mergeCell ref="A427:B427"/>
    <mergeCell ref="D427:G427"/>
    <mergeCell ref="A428:B428"/>
    <mergeCell ref="D428:G428"/>
    <mergeCell ref="A423:B423"/>
    <mergeCell ref="D423:G423"/>
    <mergeCell ref="A424:B424"/>
    <mergeCell ref="D424:G424"/>
    <mergeCell ref="A425:B425"/>
    <mergeCell ref="D425:G425"/>
    <mergeCell ref="A420:B420"/>
    <mergeCell ref="D420:G420"/>
    <mergeCell ref="A421:B421"/>
    <mergeCell ref="D421:G421"/>
    <mergeCell ref="A422:B422"/>
    <mergeCell ref="D422:G422"/>
    <mergeCell ref="A417:B417"/>
    <mergeCell ref="D417:G417"/>
    <mergeCell ref="A418:B418"/>
    <mergeCell ref="D418:G418"/>
    <mergeCell ref="A419:B419"/>
    <mergeCell ref="D419:G419"/>
    <mergeCell ref="A414:B414"/>
    <mergeCell ref="D414:G414"/>
    <mergeCell ref="A415:B415"/>
    <mergeCell ref="D415:G415"/>
    <mergeCell ref="A416:B416"/>
    <mergeCell ref="D416:G416"/>
    <mergeCell ref="A411:B411"/>
    <mergeCell ref="D411:G411"/>
    <mergeCell ref="A412:B412"/>
    <mergeCell ref="D412:G412"/>
    <mergeCell ref="A413:B413"/>
    <mergeCell ref="D413:G413"/>
    <mergeCell ref="A408:B408"/>
    <mergeCell ref="D408:G408"/>
    <mergeCell ref="A409:B409"/>
    <mergeCell ref="D409:G409"/>
    <mergeCell ref="A410:B410"/>
    <mergeCell ref="D410:G410"/>
    <mergeCell ref="A405:B405"/>
    <mergeCell ref="D405:G405"/>
    <mergeCell ref="A406:B406"/>
    <mergeCell ref="D406:G406"/>
    <mergeCell ref="A407:B407"/>
    <mergeCell ref="D407:G407"/>
    <mergeCell ref="A401:B401"/>
    <mergeCell ref="D401:G401"/>
    <mergeCell ref="A402:B402"/>
    <mergeCell ref="D402:G402"/>
    <mergeCell ref="A404:B404"/>
    <mergeCell ref="D404:G404"/>
    <mergeCell ref="A398:B398"/>
    <mergeCell ref="D398:G398"/>
    <mergeCell ref="A399:B399"/>
    <mergeCell ref="D399:G399"/>
    <mergeCell ref="A400:B400"/>
    <mergeCell ref="D400:G400"/>
    <mergeCell ref="A395:B395"/>
    <mergeCell ref="D395:G395"/>
    <mergeCell ref="A396:B396"/>
    <mergeCell ref="D396:G396"/>
    <mergeCell ref="A397:B397"/>
    <mergeCell ref="D397:G397"/>
    <mergeCell ref="A392:B392"/>
    <mergeCell ref="D392:G392"/>
    <mergeCell ref="A393:B393"/>
    <mergeCell ref="D393:G393"/>
    <mergeCell ref="A394:B394"/>
    <mergeCell ref="D394:G394"/>
    <mergeCell ref="A389:B389"/>
    <mergeCell ref="D389:G389"/>
    <mergeCell ref="A390:B390"/>
    <mergeCell ref="D390:G390"/>
    <mergeCell ref="A391:B391"/>
    <mergeCell ref="D391:G391"/>
    <mergeCell ref="A386:B386"/>
    <mergeCell ref="D386:G386"/>
    <mergeCell ref="A387:B387"/>
    <mergeCell ref="D387:G387"/>
    <mergeCell ref="A388:B388"/>
    <mergeCell ref="D388:G388"/>
    <mergeCell ref="A383:B383"/>
    <mergeCell ref="D383:G383"/>
    <mergeCell ref="A384:B384"/>
    <mergeCell ref="D384:G384"/>
    <mergeCell ref="A385:B385"/>
    <mergeCell ref="D385:G385"/>
    <mergeCell ref="A382:B382"/>
    <mergeCell ref="D382:G382"/>
    <mergeCell ref="A379:B379"/>
    <mergeCell ref="D379:G379"/>
    <mergeCell ref="A380:B380"/>
    <mergeCell ref="D380:G380"/>
    <mergeCell ref="A381:B381"/>
    <mergeCell ref="D381:G381"/>
    <mergeCell ref="A375:B375"/>
    <mergeCell ref="D375:G375"/>
    <mergeCell ref="A376:B376"/>
    <mergeCell ref="D376:G376"/>
    <mergeCell ref="A377:B377"/>
    <mergeCell ref="D377:G377"/>
    <mergeCell ref="A372:B372"/>
    <mergeCell ref="D372:G372"/>
    <mergeCell ref="A373:B373"/>
    <mergeCell ref="D373:G373"/>
    <mergeCell ref="A374:B374"/>
    <mergeCell ref="D374:G374"/>
    <mergeCell ref="A369:B369"/>
    <mergeCell ref="D369:G369"/>
    <mergeCell ref="A370:B370"/>
    <mergeCell ref="D370:G370"/>
    <mergeCell ref="A371:B371"/>
    <mergeCell ref="D371:G371"/>
    <mergeCell ref="A366:B366"/>
    <mergeCell ref="D366:G366"/>
    <mergeCell ref="A367:B367"/>
    <mergeCell ref="D367:G367"/>
    <mergeCell ref="A368:B368"/>
    <mergeCell ref="D368:G368"/>
    <mergeCell ref="A363:B363"/>
    <mergeCell ref="D363:G363"/>
    <mergeCell ref="A364:B364"/>
    <mergeCell ref="D364:G364"/>
    <mergeCell ref="A365:B365"/>
    <mergeCell ref="D365:G365"/>
    <mergeCell ref="A360:B360"/>
    <mergeCell ref="D360:G360"/>
    <mergeCell ref="A361:B361"/>
    <mergeCell ref="D361:G361"/>
    <mergeCell ref="A362:B362"/>
    <mergeCell ref="D362:G362"/>
    <mergeCell ref="A357:B357"/>
    <mergeCell ref="D357:G357"/>
    <mergeCell ref="A358:B358"/>
    <mergeCell ref="D358:G358"/>
    <mergeCell ref="A359:B359"/>
    <mergeCell ref="D359:G359"/>
    <mergeCell ref="A354:B354"/>
    <mergeCell ref="D354:G354"/>
    <mergeCell ref="A355:B355"/>
    <mergeCell ref="D355:G355"/>
    <mergeCell ref="A356:B356"/>
    <mergeCell ref="D356:G356"/>
    <mergeCell ref="A351:B351"/>
    <mergeCell ref="D351:G351"/>
    <mergeCell ref="A352:B352"/>
    <mergeCell ref="D352:G352"/>
    <mergeCell ref="A353:B353"/>
    <mergeCell ref="D353:G353"/>
    <mergeCell ref="A348:B348"/>
    <mergeCell ref="D348:G348"/>
    <mergeCell ref="A349:B349"/>
    <mergeCell ref="D349:G349"/>
    <mergeCell ref="A350:B350"/>
    <mergeCell ref="D350:G350"/>
    <mergeCell ref="A345:B345"/>
    <mergeCell ref="D345:G345"/>
    <mergeCell ref="A346:B346"/>
    <mergeCell ref="D346:G346"/>
    <mergeCell ref="A347:B347"/>
    <mergeCell ref="D347:G347"/>
    <mergeCell ref="A342:B342"/>
    <mergeCell ref="D342:G342"/>
    <mergeCell ref="A343:B343"/>
    <mergeCell ref="D343:G343"/>
    <mergeCell ref="A344:B344"/>
    <mergeCell ref="D344:G344"/>
    <mergeCell ref="A338:B338"/>
    <mergeCell ref="D338:G338"/>
    <mergeCell ref="A340:B340"/>
    <mergeCell ref="D340:G340"/>
    <mergeCell ref="A341:B341"/>
    <mergeCell ref="D341:G341"/>
    <mergeCell ref="A335:B335"/>
    <mergeCell ref="D335:G335"/>
    <mergeCell ref="A336:B336"/>
    <mergeCell ref="D336:G336"/>
    <mergeCell ref="A337:B337"/>
    <mergeCell ref="D337:G337"/>
    <mergeCell ref="A332:B332"/>
    <mergeCell ref="D332:G332"/>
    <mergeCell ref="A333:B333"/>
    <mergeCell ref="D333:G333"/>
    <mergeCell ref="A334:B334"/>
    <mergeCell ref="D334:G334"/>
    <mergeCell ref="A329:B329"/>
    <mergeCell ref="D329:G329"/>
    <mergeCell ref="A330:B330"/>
    <mergeCell ref="D330:G330"/>
    <mergeCell ref="A331:B331"/>
    <mergeCell ref="D331:G331"/>
    <mergeCell ref="A326:B326"/>
    <mergeCell ref="D326:G326"/>
    <mergeCell ref="A327:B327"/>
    <mergeCell ref="D327:G327"/>
    <mergeCell ref="A328:B328"/>
    <mergeCell ref="D328:G328"/>
    <mergeCell ref="A323:B323"/>
    <mergeCell ref="D323:G323"/>
    <mergeCell ref="A324:B324"/>
    <mergeCell ref="D324:G324"/>
    <mergeCell ref="A325:B325"/>
    <mergeCell ref="D325:G325"/>
    <mergeCell ref="A320:B320"/>
    <mergeCell ref="D320:G320"/>
    <mergeCell ref="A321:B321"/>
    <mergeCell ref="D321:G321"/>
    <mergeCell ref="A322:B322"/>
    <mergeCell ref="D322:G322"/>
    <mergeCell ref="A318:B318"/>
    <mergeCell ref="D318:G318"/>
    <mergeCell ref="A319:B319"/>
    <mergeCell ref="D319:G319"/>
    <mergeCell ref="A315:B315"/>
    <mergeCell ref="D315:G315"/>
    <mergeCell ref="A316:B316"/>
    <mergeCell ref="D316:G316"/>
    <mergeCell ref="A317:B317"/>
    <mergeCell ref="D317:G317"/>
    <mergeCell ref="A312:B312"/>
    <mergeCell ref="D312:G312"/>
    <mergeCell ref="A313:B313"/>
    <mergeCell ref="D313:G313"/>
    <mergeCell ref="A314:B314"/>
    <mergeCell ref="D314:G314"/>
    <mergeCell ref="A309:B309"/>
    <mergeCell ref="D309:G309"/>
    <mergeCell ref="A310:B310"/>
    <mergeCell ref="D310:G310"/>
    <mergeCell ref="A311:B311"/>
    <mergeCell ref="D311:G311"/>
    <mergeCell ref="A306:B306"/>
    <mergeCell ref="D306:G306"/>
    <mergeCell ref="A307:B307"/>
    <mergeCell ref="D307:G307"/>
    <mergeCell ref="A308:B308"/>
    <mergeCell ref="D308:G308"/>
    <mergeCell ref="A303:B303"/>
    <mergeCell ref="D303:G303"/>
    <mergeCell ref="A304:B304"/>
    <mergeCell ref="D304:G304"/>
    <mergeCell ref="A305:B305"/>
    <mergeCell ref="D305:G305"/>
    <mergeCell ref="A300:B300"/>
    <mergeCell ref="D300:G300"/>
    <mergeCell ref="A301:B301"/>
    <mergeCell ref="D301:G301"/>
    <mergeCell ref="A302:B302"/>
    <mergeCell ref="D302:G302"/>
    <mergeCell ref="A297:B297"/>
    <mergeCell ref="D297:G297"/>
    <mergeCell ref="A298:B298"/>
    <mergeCell ref="D298:G298"/>
    <mergeCell ref="A299:B299"/>
    <mergeCell ref="D299:G299"/>
    <mergeCell ref="A294:B294"/>
    <mergeCell ref="D294:G294"/>
    <mergeCell ref="A295:B295"/>
    <mergeCell ref="D295:G295"/>
    <mergeCell ref="A296:B296"/>
    <mergeCell ref="D296:G296"/>
    <mergeCell ref="A291:B291"/>
    <mergeCell ref="D291:G291"/>
    <mergeCell ref="A292:B292"/>
    <mergeCell ref="D292:G292"/>
    <mergeCell ref="A293:B293"/>
    <mergeCell ref="D293:G293"/>
    <mergeCell ref="A288:B288"/>
    <mergeCell ref="D288:G288"/>
    <mergeCell ref="A289:B289"/>
    <mergeCell ref="D289:G289"/>
    <mergeCell ref="A290:B290"/>
    <mergeCell ref="D290:G290"/>
    <mergeCell ref="A285:B285"/>
    <mergeCell ref="D285:G285"/>
    <mergeCell ref="A286:B286"/>
    <mergeCell ref="D286:G286"/>
    <mergeCell ref="A287:B287"/>
    <mergeCell ref="D287:G287"/>
    <mergeCell ref="A282:B282"/>
    <mergeCell ref="D282:G282"/>
    <mergeCell ref="A283:B283"/>
    <mergeCell ref="D283:G283"/>
    <mergeCell ref="A284:B284"/>
    <mergeCell ref="D284:G284"/>
    <mergeCell ref="A279:B279"/>
    <mergeCell ref="D279:G279"/>
    <mergeCell ref="A280:B280"/>
    <mergeCell ref="D280:G280"/>
    <mergeCell ref="A281:B281"/>
    <mergeCell ref="D281:G281"/>
    <mergeCell ref="A276:B276"/>
    <mergeCell ref="D276:G276"/>
    <mergeCell ref="A277:B277"/>
    <mergeCell ref="D277:G277"/>
    <mergeCell ref="A278:B278"/>
    <mergeCell ref="D278:G278"/>
    <mergeCell ref="A273:B273"/>
    <mergeCell ref="D273:G273"/>
    <mergeCell ref="A274:B274"/>
    <mergeCell ref="D274:G274"/>
    <mergeCell ref="A275:B275"/>
    <mergeCell ref="D275:G275"/>
    <mergeCell ref="A270:B270"/>
    <mergeCell ref="D270:G270"/>
    <mergeCell ref="A271:B271"/>
    <mergeCell ref="D271:G271"/>
    <mergeCell ref="A272:B272"/>
    <mergeCell ref="D272:G272"/>
    <mergeCell ref="A267:B267"/>
    <mergeCell ref="D267:G267"/>
    <mergeCell ref="A268:B268"/>
    <mergeCell ref="D268:G268"/>
    <mergeCell ref="A269:B269"/>
    <mergeCell ref="D269:G269"/>
    <mergeCell ref="A264:B264"/>
    <mergeCell ref="D264:G264"/>
    <mergeCell ref="A265:B265"/>
    <mergeCell ref="D265:G265"/>
    <mergeCell ref="A266:B266"/>
    <mergeCell ref="D266:G266"/>
    <mergeCell ref="A261:B261"/>
    <mergeCell ref="D261:G261"/>
    <mergeCell ref="A262:B262"/>
    <mergeCell ref="D262:G262"/>
    <mergeCell ref="A263:B263"/>
    <mergeCell ref="D263:G263"/>
    <mergeCell ref="A258:B258"/>
    <mergeCell ref="D258:G258"/>
    <mergeCell ref="A259:B259"/>
    <mergeCell ref="D259:G259"/>
    <mergeCell ref="A260:B260"/>
    <mergeCell ref="D260:G260"/>
    <mergeCell ref="A255:B255"/>
    <mergeCell ref="D255:G255"/>
    <mergeCell ref="A257:B257"/>
    <mergeCell ref="D257:G257"/>
    <mergeCell ref="A251:B251"/>
    <mergeCell ref="D251:G251"/>
    <mergeCell ref="A252:B252"/>
    <mergeCell ref="D252:G252"/>
    <mergeCell ref="A253:B253"/>
    <mergeCell ref="D253:G253"/>
    <mergeCell ref="A248:B248"/>
    <mergeCell ref="D248:G248"/>
    <mergeCell ref="A249:B249"/>
    <mergeCell ref="D249:G249"/>
    <mergeCell ref="A250:B250"/>
    <mergeCell ref="D250:G250"/>
    <mergeCell ref="A245:B245"/>
    <mergeCell ref="D245:G245"/>
    <mergeCell ref="A246:B246"/>
    <mergeCell ref="D246:G246"/>
    <mergeCell ref="A247:B247"/>
    <mergeCell ref="D247:G247"/>
    <mergeCell ref="A242:B242"/>
    <mergeCell ref="D242:G242"/>
    <mergeCell ref="A243:B243"/>
    <mergeCell ref="D243:G243"/>
    <mergeCell ref="A244:B244"/>
    <mergeCell ref="D244:G244"/>
    <mergeCell ref="A239:B239"/>
    <mergeCell ref="D239:G239"/>
    <mergeCell ref="A240:B240"/>
    <mergeCell ref="D240:G240"/>
    <mergeCell ref="A241:B241"/>
    <mergeCell ref="D241:G241"/>
    <mergeCell ref="A236:B236"/>
    <mergeCell ref="D236:G236"/>
    <mergeCell ref="A237:B237"/>
    <mergeCell ref="D237:G237"/>
    <mergeCell ref="A238:B238"/>
    <mergeCell ref="D238:G238"/>
    <mergeCell ref="A233:B233"/>
    <mergeCell ref="D233:G233"/>
    <mergeCell ref="A234:B234"/>
    <mergeCell ref="D234:G234"/>
    <mergeCell ref="A235:B235"/>
    <mergeCell ref="D235:G235"/>
    <mergeCell ref="A230:B230"/>
    <mergeCell ref="D230:G230"/>
    <mergeCell ref="A231:B231"/>
    <mergeCell ref="D231:G231"/>
    <mergeCell ref="A232:B232"/>
    <mergeCell ref="D232:G232"/>
    <mergeCell ref="A227:B227"/>
    <mergeCell ref="D227:G227"/>
    <mergeCell ref="A228:B228"/>
    <mergeCell ref="D228:G228"/>
    <mergeCell ref="A229:B229"/>
    <mergeCell ref="D229:G229"/>
    <mergeCell ref="A224:B224"/>
    <mergeCell ref="D224:G224"/>
    <mergeCell ref="A225:B225"/>
    <mergeCell ref="D225:G225"/>
    <mergeCell ref="A226:B226"/>
    <mergeCell ref="D226:G226"/>
    <mergeCell ref="A221:B221"/>
    <mergeCell ref="D221:G221"/>
    <mergeCell ref="A222:B222"/>
    <mergeCell ref="D222:G222"/>
    <mergeCell ref="A223:B223"/>
    <mergeCell ref="D223:G223"/>
    <mergeCell ref="A218:B218"/>
    <mergeCell ref="D218:G218"/>
    <mergeCell ref="A219:B219"/>
    <mergeCell ref="D219:G219"/>
    <mergeCell ref="A220:B220"/>
    <mergeCell ref="D220:G220"/>
    <mergeCell ref="A215:B215"/>
    <mergeCell ref="D215:G215"/>
    <mergeCell ref="A216:B216"/>
    <mergeCell ref="D216:G216"/>
    <mergeCell ref="A217:B217"/>
    <mergeCell ref="D217:G217"/>
    <mergeCell ref="A212:B212"/>
    <mergeCell ref="D212:G212"/>
    <mergeCell ref="A213:B213"/>
    <mergeCell ref="D213:G213"/>
    <mergeCell ref="A214:B214"/>
    <mergeCell ref="D214:G214"/>
    <mergeCell ref="A209:B209"/>
    <mergeCell ref="D209:G209"/>
    <mergeCell ref="A210:B210"/>
    <mergeCell ref="D210:G210"/>
    <mergeCell ref="A211:B211"/>
    <mergeCell ref="D211:G211"/>
    <mergeCell ref="A206:B206"/>
    <mergeCell ref="D206:G206"/>
    <mergeCell ref="A207:B207"/>
    <mergeCell ref="D207:G207"/>
    <mergeCell ref="A208:B208"/>
    <mergeCell ref="D208:G208"/>
    <mergeCell ref="A203:B203"/>
    <mergeCell ref="D203:G203"/>
    <mergeCell ref="A204:B204"/>
    <mergeCell ref="D204:G204"/>
    <mergeCell ref="A205:B205"/>
    <mergeCell ref="D205:G205"/>
    <mergeCell ref="A200:B200"/>
    <mergeCell ref="D200:G200"/>
    <mergeCell ref="A201:B201"/>
    <mergeCell ref="D201:G201"/>
    <mergeCell ref="A202:B202"/>
    <mergeCell ref="D202:G202"/>
    <mergeCell ref="A197:B197"/>
    <mergeCell ref="D197:G197"/>
    <mergeCell ref="A198:B198"/>
    <mergeCell ref="D198:G198"/>
    <mergeCell ref="A199:B199"/>
    <mergeCell ref="D199:G199"/>
    <mergeCell ref="A193:B193"/>
    <mergeCell ref="D193:G193"/>
    <mergeCell ref="A194:B194"/>
    <mergeCell ref="D194:G194"/>
    <mergeCell ref="A195:B195"/>
    <mergeCell ref="D195:G195"/>
    <mergeCell ref="A190:B190"/>
    <mergeCell ref="D190:G190"/>
    <mergeCell ref="A191:B191"/>
    <mergeCell ref="D191:G191"/>
    <mergeCell ref="A192:B192"/>
    <mergeCell ref="D192:G192"/>
    <mergeCell ref="A187:B187"/>
    <mergeCell ref="D187:G187"/>
    <mergeCell ref="A188:B188"/>
    <mergeCell ref="D188:G188"/>
    <mergeCell ref="A184:B184"/>
    <mergeCell ref="D184:G184"/>
    <mergeCell ref="A185:B185"/>
    <mergeCell ref="D185:G185"/>
    <mergeCell ref="A186:B186"/>
    <mergeCell ref="D186:G186"/>
    <mergeCell ref="A181:B181"/>
    <mergeCell ref="D181:G181"/>
    <mergeCell ref="A182:B182"/>
    <mergeCell ref="D182:G182"/>
    <mergeCell ref="A183:B183"/>
    <mergeCell ref="D183:G183"/>
    <mergeCell ref="A178:B178"/>
    <mergeCell ref="D178:G178"/>
    <mergeCell ref="A179:B179"/>
    <mergeCell ref="D179:G179"/>
    <mergeCell ref="A180:B180"/>
    <mergeCell ref="D180:G180"/>
    <mergeCell ref="A175:B175"/>
    <mergeCell ref="D175:G175"/>
    <mergeCell ref="A176:B176"/>
    <mergeCell ref="D176:G176"/>
    <mergeCell ref="A177:B177"/>
    <mergeCell ref="D177:G177"/>
    <mergeCell ref="A172:B172"/>
    <mergeCell ref="D172:G172"/>
    <mergeCell ref="A173:B173"/>
    <mergeCell ref="D173:G173"/>
    <mergeCell ref="A174:B174"/>
    <mergeCell ref="D174:G174"/>
    <mergeCell ref="A169:B169"/>
    <mergeCell ref="D169:G169"/>
    <mergeCell ref="A170:B170"/>
    <mergeCell ref="D170:G170"/>
    <mergeCell ref="A171:B171"/>
    <mergeCell ref="D171:G171"/>
    <mergeCell ref="A166:B166"/>
    <mergeCell ref="D166:G166"/>
    <mergeCell ref="A167:B167"/>
    <mergeCell ref="D167:G167"/>
    <mergeCell ref="A168:B168"/>
    <mergeCell ref="D168:G168"/>
    <mergeCell ref="A163:B163"/>
    <mergeCell ref="D163:G163"/>
    <mergeCell ref="A164:B164"/>
    <mergeCell ref="D164:G164"/>
    <mergeCell ref="A165:B165"/>
    <mergeCell ref="D165:G165"/>
    <mergeCell ref="A160:B160"/>
    <mergeCell ref="D160:G160"/>
    <mergeCell ref="A161:B161"/>
    <mergeCell ref="D161:G161"/>
    <mergeCell ref="A162:B162"/>
    <mergeCell ref="D162:G162"/>
    <mergeCell ref="A157:B157"/>
    <mergeCell ref="D157:G157"/>
    <mergeCell ref="A158:B158"/>
    <mergeCell ref="D158:G158"/>
    <mergeCell ref="A159:B159"/>
    <mergeCell ref="D159:G159"/>
    <mergeCell ref="A154:B154"/>
    <mergeCell ref="D154:G154"/>
    <mergeCell ref="A155:B155"/>
    <mergeCell ref="D155:G155"/>
    <mergeCell ref="A156:B156"/>
    <mergeCell ref="D156:G156"/>
    <mergeCell ref="A151:B151"/>
    <mergeCell ref="D151:G151"/>
    <mergeCell ref="A152:B152"/>
    <mergeCell ref="D152:G152"/>
    <mergeCell ref="A153:B153"/>
    <mergeCell ref="D153:G153"/>
    <mergeCell ref="A148:B148"/>
    <mergeCell ref="D148:G148"/>
    <mergeCell ref="A149:B149"/>
    <mergeCell ref="D149:G149"/>
    <mergeCell ref="A150:B150"/>
    <mergeCell ref="D150:G150"/>
    <mergeCell ref="A145:B145"/>
    <mergeCell ref="D145:G145"/>
    <mergeCell ref="A146:B146"/>
    <mergeCell ref="D146:G146"/>
    <mergeCell ref="A147:B147"/>
    <mergeCell ref="D147:G147"/>
    <mergeCell ref="A142:B142"/>
    <mergeCell ref="D142:G142"/>
    <mergeCell ref="A143:B143"/>
    <mergeCell ref="D143:G143"/>
    <mergeCell ref="A144:B144"/>
    <mergeCell ref="D144:G144"/>
    <mergeCell ref="A139:B139"/>
    <mergeCell ref="D139:G139"/>
    <mergeCell ref="A140:B140"/>
    <mergeCell ref="D140:G140"/>
    <mergeCell ref="A141:B141"/>
    <mergeCell ref="D141:G141"/>
    <mergeCell ref="A136:B136"/>
    <mergeCell ref="D136:G136"/>
    <mergeCell ref="A137:B137"/>
    <mergeCell ref="D137:G137"/>
    <mergeCell ref="A138:B138"/>
    <mergeCell ref="D138:G138"/>
    <mergeCell ref="A133:B133"/>
    <mergeCell ref="D133:G133"/>
    <mergeCell ref="A134:B134"/>
    <mergeCell ref="D134:G134"/>
    <mergeCell ref="A135:B135"/>
    <mergeCell ref="D135:G135"/>
    <mergeCell ref="A130:B130"/>
    <mergeCell ref="D130:G130"/>
    <mergeCell ref="A131:B131"/>
    <mergeCell ref="D131:G131"/>
    <mergeCell ref="A132:B132"/>
    <mergeCell ref="D132:G132"/>
    <mergeCell ref="A127:B127"/>
    <mergeCell ref="D127:G127"/>
    <mergeCell ref="A128:B128"/>
    <mergeCell ref="D128:G128"/>
    <mergeCell ref="A129:B129"/>
    <mergeCell ref="D129:G129"/>
    <mergeCell ref="A125:B125"/>
    <mergeCell ref="D125:G125"/>
    <mergeCell ref="A126:B126"/>
    <mergeCell ref="D126:G126"/>
    <mergeCell ref="A122:B122"/>
    <mergeCell ref="D122:G122"/>
    <mergeCell ref="A123:B123"/>
    <mergeCell ref="D123:G123"/>
    <mergeCell ref="A124:B124"/>
    <mergeCell ref="D124:G124"/>
    <mergeCell ref="A119:B119"/>
    <mergeCell ref="D119:G119"/>
    <mergeCell ref="A120:B120"/>
    <mergeCell ref="D120:G120"/>
    <mergeCell ref="A121:B121"/>
    <mergeCell ref="D121:G121"/>
    <mergeCell ref="A116:B116"/>
    <mergeCell ref="D116:G116"/>
    <mergeCell ref="A117:B117"/>
    <mergeCell ref="D117:G117"/>
    <mergeCell ref="A118:B118"/>
    <mergeCell ref="D118:G118"/>
    <mergeCell ref="A113:B113"/>
    <mergeCell ref="D113:G113"/>
    <mergeCell ref="A114:B114"/>
    <mergeCell ref="D114:G114"/>
    <mergeCell ref="A115:B115"/>
    <mergeCell ref="D115:G115"/>
    <mergeCell ref="A110:B110"/>
    <mergeCell ref="D110:G110"/>
    <mergeCell ref="A111:B111"/>
    <mergeCell ref="D111:G111"/>
    <mergeCell ref="A112:B112"/>
    <mergeCell ref="D112:G112"/>
    <mergeCell ref="A107:B107"/>
    <mergeCell ref="D107:G107"/>
    <mergeCell ref="A108:B108"/>
    <mergeCell ref="D108:G108"/>
    <mergeCell ref="A109:B109"/>
    <mergeCell ref="D109:G109"/>
    <mergeCell ref="A104:B104"/>
    <mergeCell ref="D104:G104"/>
    <mergeCell ref="A105:B105"/>
    <mergeCell ref="D105:G105"/>
    <mergeCell ref="A106:B106"/>
    <mergeCell ref="D106:G106"/>
    <mergeCell ref="A101:B101"/>
    <mergeCell ref="D101:G101"/>
    <mergeCell ref="A102:B102"/>
    <mergeCell ref="D102:G102"/>
    <mergeCell ref="A103:B103"/>
    <mergeCell ref="D103:G103"/>
    <mergeCell ref="A98:B98"/>
    <mergeCell ref="D98:G98"/>
    <mergeCell ref="A99:B99"/>
    <mergeCell ref="D99:G99"/>
    <mergeCell ref="A100:B100"/>
    <mergeCell ref="D100:G100"/>
    <mergeCell ref="A95:B95"/>
    <mergeCell ref="D95:G95"/>
    <mergeCell ref="A96:B96"/>
    <mergeCell ref="D96:G96"/>
    <mergeCell ref="A97:B97"/>
    <mergeCell ref="D97:G97"/>
    <mergeCell ref="A92:B92"/>
    <mergeCell ref="D92:G92"/>
    <mergeCell ref="A93:B93"/>
    <mergeCell ref="D93:G93"/>
    <mergeCell ref="A94:B94"/>
    <mergeCell ref="D94:G94"/>
    <mergeCell ref="A89:B89"/>
    <mergeCell ref="D89:G89"/>
    <mergeCell ref="A90:B90"/>
    <mergeCell ref="D90:G90"/>
    <mergeCell ref="A91:B91"/>
    <mergeCell ref="D91:G91"/>
    <mergeCell ref="A86:B86"/>
    <mergeCell ref="D86:G86"/>
    <mergeCell ref="A87:B87"/>
    <mergeCell ref="D87:G87"/>
    <mergeCell ref="A88:B88"/>
    <mergeCell ref="D88:G88"/>
    <mergeCell ref="A83:B83"/>
    <mergeCell ref="D83:G83"/>
    <mergeCell ref="A84:B84"/>
    <mergeCell ref="D84:G84"/>
    <mergeCell ref="A85:B85"/>
    <mergeCell ref="D85:G85"/>
    <mergeCell ref="A80:B80"/>
    <mergeCell ref="D80:G80"/>
    <mergeCell ref="A81:B81"/>
    <mergeCell ref="D81:G81"/>
    <mergeCell ref="A82:B82"/>
    <mergeCell ref="D82:G82"/>
    <mergeCell ref="A76:B76"/>
    <mergeCell ref="D76:G76"/>
    <mergeCell ref="A77:B77"/>
    <mergeCell ref="D77:G77"/>
    <mergeCell ref="A78:B78"/>
    <mergeCell ref="D78:G78"/>
    <mergeCell ref="A73:B73"/>
    <mergeCell ref="D73:G73"/>
    <mergeCell ref="A74:B74"/>
    <mergeCell ref="D74:G74"/>
    <mergeCell ref="A75:B75"/>
    <mergeCell ref="D75:G75"/>
    <mergeCell ref="A70:B70"/>
    <mergeCell ref="D70:G70"/>
    <mergeCell ref="A71:B71"/>
    <mergeCell ref="D71:G71"/>
    <mergeCell ref="A72:B72"/>
    <mergeCell ref="D72:G72"/>
    <mergeCell ref="A67:B67"/>
    <mergeCell ref="D67:G67"/>
    <mergeCell ref="A68:B68"/>
    <mergeCell ref="D68:G68"/>
    <mergeCell ref="A69:B69"/>
    <mergeCell ref="D69:G69"/>
    <mergeCell ref="A64:B64"/>
    <mergeCell ref="D64:G64"/>
    <mergeCell ref="A65:B65"/>
    <mergeCell ref="D65:G65"/>
    <mergeCell ref="A66:B66"/>
    <mergeCell ref="D66:G66"/>
    <mergeCell ref="A61:B61"/>
    <mergeCell ref="D61:G61"/>
    <mergeCell ref="A62:B62"/>
    <mergeCell ref="D62:G62"/>
    <mergeCell ref="A63:B63"/>
    <mergeCell ref="D63:G63"/>
    <mergeCell ref="A58:B58"/>
    <mergeCell ref="D58:G58"/>
    <mergeCell ref="A60:B60"/>
    <mergeCell ref="D60:G60"/>
    <mergeCell ref="A55:B55"/>
    <mergeCell ref="D55:G55"/>
    <mergeCell ref="A56:B56"/>
    <mergeCell ref="D56:G56"/>
    <mergeCell ref="A57:B57"/>
    <mergeCell ref="D57:G57"/>
    <mergeCell ref="A52:B52"/>
    <mergeCell ref="D52:G52"/>
    <mergeCell ref="A53:B53"/>
    <mergeCell ref="D53:G53"/>
    <mergeCell ref="A54:B54"/>
    <mergeCell ref="D54:G54"/>
    <mergeCell ref="A48:B48"/>
    <mergeCell ref="D48:G48"/>
    <mergeCell ref="A50:B50"/>
    <mergeCell ref="D50:G50"/>
    <mergeCell ref="A51:B51"/>
    <mergeCell ref="D51:G51"/>
    <mergeCell ref="A45:B45"/>
    <mergeCell ref="D45:G45"/>
    <mergeCell ref="A46:B46"/>
    <mergeCell ref="D46:G46"/>
    <mergeCell ref="A47:B47"/>
    <mergeCell ref="D47:G47"/>
    <mergeCell ref="A42:B42"/>
    <mergeCell ref="D42:G42"/>
    <mergeCell ref="A43:B43"/>
    <mergeCell ref="D43:G43"/>
    <mergeCell ref="A44:B44"/>
    <mergeCell ref="D44:G44"/>
    <mergeCell ref="A39:B39"/>
    <mergeCell ref="D39:G39"/>
    <mergeCell ref="A40:B40"/>
    <mergeCell ref="D40:G40"/>
    <mergeCell ref="A41:B41"/>
    <mergeCell ref="D41:G41"/>
    <mergeCell ref="A36:B36"/>
    <mergeCell ref="D36:G36"/>
    <mergeCell ref="A37:B37"/>
    <mergeCell ref="D37:G37"/>
    <mergeCell ref="A38:B38"/>
    <mergeCell ref="D38:G38"/>
    <mergeCell ref="A33:B33"/>
    <mergeCell ref="D33:G33"/>
    <mergeCell ref="A34:B34"/>
    <mergeCell ref="D34:G34"/>
    <mergeCell ref="A35:B35"/>
    <mergeCell ref="D35:G35"/>
    <mergeCell ref="A30:B30"/>
    <mergeCell ref="D30:G30"/>
    <mergeCell ref="A31:B31"/>
    <mergeCell ref="D31:G31"/>
    <mergeCell ref="A32:B32"/>
    <mergeCell ref="D32:G32"/>
    <mergeCell ref="A27:B27"/>
    <mergeCell ref="D27:G27"/>
    <mergeCell ref="A28:B28"/>
    <mergeCell ref="D28:G28"/>
    <mergeCell ref="A29:B29"/>
    <mergeCell ref="D29:G29"/>
    <mergeCell ref="A24:B24"/>
    <mergeCell ref="D24:G24"/>
    <mergeCell ref="A25:B25"/>
    <mergeCell ref="D25:G25"/>
    <mergeCell ref="A26:B26"/>
    <mergeCell ref="D26:G26"/>
    <mergeCell ref="A21:B21"/>
    <mergeCell ref="D21:G21"/>
    <mergeCell ref="A22:B22"/>
    <mergeCell ref="D22:G22"/>
    <mergeCell ref="A23:B23"/>
    <mergeCell ref="D23:G23"/>
    <mergeCell ref="A18:B18"/>
    <mergeCell ref="D18:G18"/>
    <mergeCell ref="A19:B19"/>
    <mergeCell ref="D19:G19"/>
    <mergeCell ref="A20:B20"/>
    <mergeCell ref="D20:G20"/>
    <mergeCell ref="A15:B15"/>
    <mergeCell ref="D15:G15"/>
    <mergeCell ref="A16:B16"/>
    <mergeCell ref="D16:G16"/>
    <mergeCell ref="A17:B17"/>
    <mergeCell ref="D17:G17"/>
    <mergeCell ref="A12:B12"/>
    <mergeCell ref="D12:G12"/>
    <mergeCell ref="A13:B13"/>
    <mergeCell ref="D13:G13"/>
    <mergeCell ref="A14:B14"/>
    <mergeCell ref="D14:G14"/>
    <mergeCell ref="A9:B9"/>
    <mergeCell ref="D9:G9"/>
    <mergeCell ref="A10:B10"/>
    <mergeCell ref="D10:G10"/>
    <mergeCell ref="A11:B11"/>
    <mergeCell ref="D11:G11"/>
    <mergeCell ref="A6:B6"/>
    <mergeCell ref="D6:G6"/>
    <mergeCell ref="A7:B7"/>
    <mergeCell ref="D7:G7"/>
    <mergeCell ref="A8:B8"/>
    <mergeCell ref="D8:G8"/>
    <mergeCell ref="A3:L3"/>
    <mergeCell ref="A4:B4"/>
    <mergeCell ref="D4:G4"/>
  </mergeCells>
  <printOptions/>
  <pageMargins left="0.2362204724409449" right="0.3937007874015748" top="0.2362204724409449" bottom="0.2362204724409449" header="0.31496062992125984" footer="0.31496062992125984"/>
  <pageSetup horizontalDpi="600" verticalDpi="600" orientation="portrait" paperSize="9" scale="95" r:id="rId1"/>
  <rowBreaks count="12" manualBreakCount="12">
    <brk id="58" max="9" man="1"/>
    <brk id="113" max="9" man="1"/>
    <brk id="178" max="9" man="1"/>
    <brk id="242" max="9" man="1"/>
    <brk id="300" max="9" man="1"/>
    <brk id="350" max="9" man="1"/>
    <brk id="391" max="9" man="1"/>
    <brk id="442" max="9" man="1"/>
    <brk id="488" max="9" man="1"/>
    <brk id="546" max="9" man="1"/>
    <brk id="599" max="9" man="1"/>
    <brk id="64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JKX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SamLab.ws</dc:creator>
  <cp:keywords/>
  <dc:description/>
  <cp:lastModifiedBy>SamLab.ws</cp:lastModifiedBy>
  <cp:lastPrinted>2015-01-15T09:08:25Z</cp:lastPrinted>
  <dcterms:created xsi:type="dcterms:W3CDTF">2015-01-12T06:58:39Z</dcterms:created>
  <dcterms:modified xsi:type="dcterms:W3CDTF">2015-01-15T09:10:51Z</dcterms:modified>
  <cp:category/>
  <cp:version/>
  <cp:contentType/>
  <cp:contentStatus/>
</cp:coreProperties>
</file>